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р.1" sheetId="1" r:id="rId1"/>
    <sheet name="р.2" sheetId="2" r:id="rId2"/>
    <sheet name="р.3" sheetId="3" r:id="rId3"/>
    <sheet name="р.4" sheetId="4" r:id="rId4"/>
    <sheet name="р.5" sheetId="5" r:id="rId5"/>
    <sheet name="р.6" sheetId="6" r:id="rId6"/>
    <sheet name="р.7" sheetId="7" r:id="rId7"/>
    <sheet name="р.8" sheetId="8" r:id="rId8"/>
    <sheet name="р.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calcPr calcId="125725"/>
</workbook>
</file>

<file path=xl/calcChain.xml><?xml version="1.0" encoding="utf-8"?>
<calcChain xmlns="http://schemas.openxmlformats.org/spreadsheetml/2006/main">
  <c r="C142" i="3"/>
  <c r="C6" i="6" l="1"/>
  <c r="D6"/>
  <c r="E6"/>
  <c r="F6"/>
  <c r="G6"/>
  <c r="H6"/>
  <c r="C7"/>
  <c r="D7"/>
  <c r="E7"/>
  <c r="F7"/>
  <c r="G7"/>
  <c r="H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C14"/>
  <c r="D14"/>
  <c r="E14"/>
  <c r="F14"/>
  <c r="G14"/>
  <c r="H14"/>
  <c r="C15"/>
  <c r="D15"/>
  <c r="E15"/>
  <c r="F15"/>
  <c r="G15"/>
  <c r="H15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C29"/>
  <c r="D29"/>
  <c r="E29"/>
  <c r="F29"/>
  <c r="G29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C35"/>
  <c r="D35"/>
  <c r="E35"/>
  <c r="F35"/>
  <c r="G35"/>
  <c r="H35"/>
  <c r="C36"/>
  <c r="D36"/>
  <c r="E36"/>
  <c r="F36"/>
  <c r="G36"/>
  <c r="H36"/>
  <c r="C37"/>
  <c r="D37"/>
  <c r="E37"/>
  <c r="F37"/>
  <c r="G37"/>
  <c r="H37"/>
  <c r="C38"/>
  <c r="D38"/>
  <c r="E38"/>
  <c r="F38"/>
  <c r="G38"/>
  <c r="H38"/>
  <c r="C39"/>
  <c r="D39"/>
  <c r="E39"/>
  <c r="F39"/>
  <c r="G39"/>
  <c r="H39"/>
  <c r="C40"/>
  <c r="D40"/>
  <c r="E40"/>
  <c r="F40"/>
  <c r="G40"/>
  <c r="H40"/>
  <c r="C41"/>
  <c r="D41"/>
  <c r="E41"/>
  <c r="F41"/>
  <c r="G41"/>
  <c r="H41"/>
  <c r="C42"/>
  <c r="D42"/>
  <c r="E42"/>
  <c r="F42"/>
  <c r="G42"/>
  <c r="H42"/>
  <c r="C43"/>
  <c r="D43"/>
  <c r="E43"/>
  <c r="F43"/>
  <c r="G43"/>
  <c r="H43"/>
  <c r="C44"/>
  <c r="D44"/>
  <c r="E44"/>
  <c r="F44"/>
  <c r="G44"/>
  <c r="H44"/>
  <c r="C45"/>
  <c r="D45"/>
  <c r="E45"/>
  <c r="F45"/>
  <c r="G45"/>
  <c r="H45"/>
  <c r="C46"/>
  <c r="D46"/>
  <c r="E46"/>
  <c r="F46"/>
  <c r="G46"/>
  <c r="H46"/>
  <c r="C47"/>
  <c r="D47"/>
  <c r="E47"/>
  <c r="F47"/>
  <c r="G47"/>
  <c r="H47"/>
  <c r="C48"/>
  <c r="D48"/>
  <c r="E48"/>
  <c r="F48"/>
  <c r="G48"/>
  <c r="H48"/>
  <c r="C49"/>
  <c r="D49"/>
  <c r="E49"/>
  <c r="F49"/>
  <c r="G49"/>
  <c r="H49"/>
  <c r="C50"/>
  <c r="D50"/>
  <c r="E50"/>
  <c r="F50"/>
  <c r="G50"/>
  <c r="H50"/>
  <c r="C51"/>
  <c r="D51"/>
  <c r="E51"/>
  <c r="F51"/>
  <c r="G51"/>
  <c r="H51"/>
  <c r="C52"/>
  <c r="D52"/>
  <c r="E52"/>
  <c r="F52"/>
  <c r="G52"/>
  <c r="H52"/>
  <c r="C53"/>
  <c r="D53"/>
  <c r="E53"/>
  <c r="F53"/>
  <c r="G53"/>
  <c r="H53"/>
  <c r="C54"/>
  <c r="D54"/>
  <c r="E54"/>
  <c r="F54"/>
  <c r="G54"/>
  <c r="H54"/>
  <c r="C55"/>
  <c r="D55"/>
  <c r="E55"/>
  <c r="F55"/>
  <c r="G55"/>
  <c r="H55"/>
  <c r="C56"/>
  <c r="D56"/>
  <c r="E56"/>
  <c r="F56"/>
  <c r="G56"/>
  <c r="H56"/>
  <c r="C57"/>
  <c r="D57"/>
  <c r="E57"/>
  <c r="F57"/>
  <c r="G57"/>
  <c r="H57"/>
  <c r="C58"/>
  <c r="D58"/>
  <c r="E58"/>
  <c r="F58"/>
  <c r="G58"/>
  <c r="H58"/>
  <c r="C59"/>
  <c r="D59"/>
  <c r="E59"/>
  <c r="F59"/>
  <c r="G59"/>
  <c r="H59"/>
  <c r="C60"/>
  <c r="D60"/>
  <c r="E60"/>
  <c r="F60"/>
  <c r="G60"/>
  <c r="H60"/>
  <c r="C61"/>
  <c r="D61"/>
  <c r="E61"/>
  <c r="F61"/>
  <c r="G61"/>
  <c r="H61"/>
  <c r="C62"/>
  <c r="D62"/>
  <c r="E62"/>
  <c r="F62"/>
  <c r="G62"/>
  <c r="H62"/>
  <c r="C63"/>
  <c r="D63"/>
  <c r="E63"/>
  <c r="F63"/>
  <c r="G63"/>
  <c r="H63"/>
  <c r="C64"/>
  <c r="D64"/>
  <c r="E64"/>
  <c r="F64"/>
  <c r="G64"/>
  <c r="H64"/>
  <c r="C65"/>
  <c r="D65"/>
  <c r="E65"/>
  <c r="F65"/>
  <c r="G65"/>
  <c r="H65"/>
  <c r="C66"/>
  <c r="D66"/>
  <c r="E66"/>
  <c r="F66"/>
  <c r="G66"/>
  <c r="H66"/>
  <c r="C67"/>
  <c r="D67"/>
  <c r="E67"/>
  <c r="F67"/>
  <c r="G67"/>
  <c r="H67"/>
  <c r="C68"/>
  <c r="D68"/>
  <c r="E68"/>
  <c r="F68"/>
  <c r="G68"/>
  <c r="H68"/>
  <c r="C69"/>
  <c r="D69"/>
  <c r="E69"/>
  <c r="F69"/>
  <c r="G69"/>
  <c r="H69"/>
  <c r="C70"/>
  <c r="D70"/>
  <c r="E70"/>
  <c r="F70"/>
  <c r="G70"/>
  <c r="H70"/>
  <c r="C71"/>
  <c r="D71"/>
  <c r="E71"/>
  <c r="F71"/>
  <c r="G71"/>
  <c r="H71"/>
  <c r="C72"/>
  <c r="D72"/>
  <c r="E72"/>
  <c r="F72"/>
  <c r="G72"/>
  <c r="H72"/>
  <c r="C73"/>
  <c r="D73"/>
  <c r="E73"/>
  <c r="F73"/>
  <c r="G73"/>
  <c r="H73"/>
  <c r="C74"/>
  <c r="D74"/>
  <c r="E74"/>
  <c r="F74"/>
  <c r="G74"/>
  <c r="H74"/>
  <c r="C75"/>
  <c r="D75"/>
  <c r="E75"/>
  <c r="F75"/>
  <c r="G75"/>
  <c r="H75"/>
  <c r="C76"/>
  <c r="D76"/>
  <c r="E76"/>
  <c r="F76"/>
  <c r="G76"/>
  <c r="H76"/>
  <c r="C77"/>
  <c r="D77"/>
  <c r="E77"/>
  <c r="F77"/>
  <c r="G77"/>
  <c r="H77"/>
  <c r="C78"/>
  <c r="D78"/>
  <c r="E78"/>
  <c r="F78"/>
  <c r="G78"/>
  <c r="H78"/>
  <c r="C79"/>
  <c r="D79"/>
  <c r="E79"/>
  <c r="F79"/>
  <c r="G79"/>
  <c r="H79"/>
  <c r="C80"/>
  <c r="D80"/>
  <c r="E80"/>
  <c r="F80"/>
  <c r="G80"/>
  <c r="H80"/>
  <c r="C81"/>
  <c r="D81"/>
  <c r="E81"/>
  <c r="F81"/>
  <c r="G81"/>
  <c r="H81"/>
  <c r="C82"/>
  <c r="D82"/>
  <c r="E82"/>
  <c r="F82"/>
  <c r="G82"/>
  <c r="H82"/>
  <c r="C83"/>
  <c r="D83"/>
  <c r="E83"/>
  <c r="F83"/>
  <c r="G83"/>
  <c r="H83"/>
  <c r="C84"/>
  <c r="D84"/>
  <c r="E84"/>
  <c r="F84"/>
  <c r="G84"/>
  <c r="H84"/>
  <c r="C85"/>
  <c r="D85"/>
  <c r="E85"/>
  <c r="F85"/>
  <c r="G85"/>
  <c r="H85"/>
  <c r="C86"/>
  <c r="D86"/>
  <c r="E86"/>
  <c r="F86"/>
  <c r="G86"/>
  <c r="H86"/>
  <c r="C87"/>
  <c r="D87"/>
  <c r="E87"/>
  <c r="F87"/>
  <c r="G87"/>
  <c r="H87"/>
  <c r="C88"/>
  <c r="D88"/>
  <c r="E88"/>
  <c r="F88"/>
  <c r="G88"/>
  <c r="H88"/>
  <c r="C89"/>
  <c r="D89"/>
  <c r="E89"/>
  <c r="F89"/>
  <c r="G89"/>
  <c r="H89"/>
  <c r="C90"/>
  <c r="D90"/>
  <c r="E90"/>
  <c r="F90"/>
  <c r="G90"/>
  <c r="H90"/>
  <c r="C91"/>
  <c r="D91"/>
  <c r="E91"/>
  <c r="F91"/>
  <c r="G91"/>
  <c r="H91"/>
  <c r="C92"/>
  <c r="D92"/>
  <c r="E92"/>
  <c r="F92"/>
  <c r="G92"/>
  <c r="H92"/>
  <c r="C93"/>
  <c r="D93"/>
  <c r="E93"/>
  <c r="F93"/>
  <c r="G93"/>
  <c r="H93"/>
  <c r="C94"/>
  <c r="D94"/>
  <c r="E94"/>
  <c r="F94"/>
  <c r="G94"/>
  <c r="H94"/>
  <c r="C95"/>
  <c r="D95"/>
  <c r="E95"/>
  <c r="F95"/>
  <c r="G95"/>
  <c r="H95"/>
  <c r="C96"/>
  <c r="D96"/>
  <c r="E96"/>
  <c r="F96"/>
  <c r="G96"/>
  <c r="H96"/>
  <c r="C97"/>
  <c r="D97"/>
  <c r="E97"/>
  <c r="F97"/>
  <c r="G97"/>
  <c r="H97"/>
  <c r="C98"/>
  <c r="D98"/>
  <c r="E98"/>
  <c r="F98"/>
  <c r="G98"/>
  <c r="H98"/>
  <c r="C99"/>
  <c r="D99"/>
  <c r="E99"/>
  <c r="F99"/>
  <c r="G99"/>
  <c r="H99"/>
  <c r="C100"/>
  <c r="D100"/>
  <c r="E100"/>
  <c r="F100"/>
  <c r="G100"/>
  <c r="H100"/>
  <c r="C101"/>
  <c r="D101"/>
  <c r="E101"/>
  <c r="F101"/>
  <c r="G101"/>
  <c r="H101"/>
  <c r="C102"/>
  <c r="D102"/>
  <c r="E102"/>
  <c r="F102"/>
  <c r="G102"/>
  <c r="H102"/>
  <c r="C103"/>
  <c r="D103"/>
  <c r="E103"/>
  <c r="F103"/>
  <c r="G103"/>
  <c r="H103"/>
  <c r="C104"/>
  <c r="D104"/>
  <c r="E104"/>
  <c r="F104"/>
  <c r="G104"/>
  <c r="H104"/>
  <c r="C105"/>
  <c r="D105"/>
  <c r="E105"/>
  <c r="F105"/>
  <c r="G105"/>
  <c r="H105"/>
  <c r="C106"/>
  <c r="D106"/>
  <c r="E106"/>
  <c r="F106"/>
  <c r="G106"/>
  <c r="H106"/>
  <c r="C107"/>
  <c r="D107"/>
  <c r="E107"/>
  <c r="F107"/>
  <c r="G107"/>
  <c r="H107"/>
  <c r="C108"/>
  <c r="D108"/>
  <c r="E108"/>
  <c r="F108"/>
  <c r="G108"/>
  <c r="H108"/>
  <c r="C109"/>
  <c r="D109"/>
  <c r="E109"/>
  <c r="F109"/>
  <c r="G109"/>
  <c r="H109"/>
  <c r="C110"/>
  <c r="D110"/>
  <c r="E110"/>
  <c r="F110"/>
  <c r="G110"/>
  <c r="H110"/>
  <c r="C111"/>
  <c r="D111"/>
  <c r="E111"/>
  <c r="F111"/>
  <c r="G111"/>
  <c r="H111"/>
  <c r="C112"/>
  <c r="D112"/>
  <c r="E112"/>
  <c r="F112"/>
  <c r="G112"/>
  <c r="H112"/>
  <c r="C113"/>
  <c r="D113"/>
  <c r="E113"/>
  <c r="F113"/>
  <c r="G113"/>
  <c r="H113"/>
  <c r="C114"/>
  <c r="D114"/>
  <c r="E114"/>
  <c r="F114"/>
  <c r="G114"/>
  <c r="H114"/>
  <c r="C115"/>
  <c r="D115"/>
  <c r="E115"/>
  <c r="F115"/>
  <c r="G115"/>
  <c r="H115"/>
  <c r="C116"/>
  <c r="D116"/>
  <c r="E116"/>
  <c r="F116"/>
  <c r="G116"/>
  <c r="H116"/>
  <c r="C117"/>
  <c r="D117"/>
  <c r="E117"/>
  <c r="F117"/>
  <c r="G117"/>
  <c r="H117"/>
  <c r="C118"/>
  <c r="D118"/>
  <c r="E118"/>
  <c r="F118"/>
  <c r="G118"/>
  <c r="H118"/>
  <c r="C119"/>
  <c r="D119"/>
  <c r="E119"/>
  <c r="F119"/>
  <c r="G119"/>
  <c r="H119"/>
  <c r="C120"/>
  <c r="D120"/>
  <c r="E120"/>
  <c r="F120"/>
  <c r="G120"/>
  <c r="H120"/>
  <c r="C121"/>
  <c r="D121"/>
  <c r="E121"/>
  <c r="F121"/>
  <c r="G121"/>
  <c r="H121"/>
  <c r="C122"/>
  <c r="D122"/>
  <c r="E122"/>
  <c r="F122"/>
  <c r="G122"/>
  <c r="H122"/>
  <c r="C123"/>
  <c r="D123"/>
  <c r="E123"/>
  <c r="F123"/>
  <c r="G123"/>
  <c r="H123"/>
  <c r="C124"/>
  <c r="D124"/>
  <c r="E124"/>
  <c r="F124"/>
  <c r="G124"/>
  <c r="H124"/>
  <c r="C125"/>
  <c r="D125"/>
  <c r="E125"/>
  <c r="F125"/>
  <c r="G125"/>
  <c r="H125"/>
  <c r="C126"/>
  <c r="D126"/>
  <c r="E126"/>
  <c r="F126"/>
  <c r="G126"/>
  <c r="H126"/>
  <c r="C127"/>
  <c r="D127"/>
  <c r="E127"/>
  <c r="F127"/>
  <c r="G127"/>
  <c r="H127"/>
  <c r="C128"/>
  <c r="D128"/>
  <c r="E128"/>
  <c r="F128"/>
  <c r="G128"/>
  <c r="H128"/>
  <c r="C129"/>
  <c r="D129"/>
  <c r="E129"/>
  <c r="F129"/>
  <c r="G129"/>
  <c r="H129"/>
  <c r="C130"/>
  <c r="D130"/>
  <c r="E130"/>
  <c r="F130"/>
  <c r="G130"/>
  <c r="H130"/>
  <c r="C131"/>
  <c r="D131"/>
  <c r="E131"/>
  <c r="F131"/>
  <c r="G131"/>
  <c r="H131"/>
  <c r="C132"/>
  <c r="D132"/>
  <c r="E132"/>
  <c r="F132"/>
  <c r="G132"/>
  <c r="H132"/>
  <c r="C133"/>
  <c r="D133"/>
  <c r="E133"/>
  <c r="F133"/>
  <c r="G133"/>
  <c r="H133"/>
  <c r="C134"/>
  <c r="D134"/>
  <c r="E134"/>
  <c r="F134"/>
  <c r="G134"/>
  <c r="H134"/>
  <c r="C135"/>
  <c r="D135"/>
  <c r="E135"/>
  <c r="F135"/>
  <c r="G135"/>
  <c r="H135"/>
  <c r="C136"/>
  <c r="D136"/>
  <c r="E136"/>
  <c r="F136"/>
  <c r="G136"/>
  <c r="H136"/>
  <c r="C137"/>
  <c r="D137"/>
  <c r="E137"/>
  <c r="F137"/>
  <c r="G137"/>
  <c r="H137"/>
  <c r="C138"/>
  <c r="D138"/>
  <c r="E138"/>
  <c r="F138"/>
  <c r="G138"/>
  <c r="H138"/>
  <c r="C139"/>
  <c r="D139"/>
  <c r="E139"/>
  <c r="F139"/>
  <c r="G139"/>
  <c r="H139"/>
  <c r="C140"/>
  <c r="D140"/>
  <c r="E140"/>
  <c r="F140"/>
  <c r="G140"/>
  <c r="H140"/>
  <c r="C141"/>
  <c r="D141"/>
  <c r="E141"/>
  <c r="F141"/>
  <c r="G141"/>
  <c r="H141"/>
  <c r="E141" i="9"/>
  <c r="C144" i="15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2"/>
  <c r="C11"/>
  <c r="C10"/>
  <c r="C9"/>
  <c r="C8"/>
  <c r="C13" l="1"/>
  <c r="F144"/>
  <c r="E144"/>
  <c r="H144"/>
  <c r="I144"/>
  <c r="G144"/>
  <c r="E143" i="14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D142" i="13"/>
  <c r="E142"/>
  <c r="F142"/>
  <c r="G142"/>
  <c r="H142"/>
  <c r="I142"/>
  <c r="J142"/>
  <c r="C142"/>
  <c r="C21" i="7"/>
  <c r="DL142" i="6"/>
  <c r="DM142"/>
  <c r="DN142"/>
  <c r="DO142"/>
  <c r="DP142"/>
  <c r="DK142"/>
  <c r="U143" i="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BX143"/>
  <c r="BY143"/>
  <c r="BZ143"/>
  <c r="CA143"/>
  <c r="CB143"/>
  <c r="CC143"/>
  <c r="CD143"/>
  <c r="CE143"/>
  <c r="CF143"/>
  <c r="CG143"/>
  <c r="CH143"/>
  <c r="CI143"/>
  <c r="CJ143"/>
  <c r="CK143"/>
  <c r="CL143"/>
  <c r="CM143"/>
  <c r="CN143"/>
  <c r="CO143"/>
  <c r="CP143"/>
  <c r="CQ143"/>
  <c r="CR143"/>
  <c r="CS143"/>
  <c r="CT143"/>
  <c r="CU143"/>
  <c r="CV143"/>
  <c r="CW143"/>
  <c r="CX143"/>
  <c r="CY143"/>
  <c r="CZ143"/>
  <c r="DA143"/>
  <c r="DB143"/>
  <c r="DC143"/>
  <c r="DD143"/>
  <c r="DE143"/>
  <c r="DF143"/>
  <c r="DG143"/>
  <c r="DH143"/>
  <c r="DI143"/>
  <c r="DJ143"/>
  <c r="DK143"/>
  <c r="DL143"/>
  <c r="DM143"/>
  <c r="DN143"/>
  <c r="DO143"/>
  <c r="DP143"/>
  <c r="DQ143"/>
  <c r="DR143"/>
  <c r="DS143"/>
  <c r="DT143"/>
  <c r="DU143"/>
  <c r="DV143"/>
  <c r="DW143"/>
  <c r="DX143"/>
  <c r="DY143"/>
  <c r="DZ143"/>
  <c r="EA143"/>
  <c r="EB143"/>
  <c r="EC143"/>
  <c r="ED143"/>
  <c r="EE143"/>
  <c r="EF143"/>
  <c r="EG143"/>
  <c r="EH143"/>
  <c r="EI143"/>
  <c r="EJ143"/>
  <c r="EK143"/>
  <c r="EL143"/>
  <c r="EM143"/>
  <c r="EN143"/>
  <c r="EO143"/>
  <c r="EP143"/>
  <c r="EQ143"/>
  <c r="ER143"/>
  <c r="ES143"/>
  <c r="ET143"/>
  <c r="EU143"/>
  <c r="EV143"/>
  <c r="EW143"/>
  <c r="EX143"/>
  <c r="EY143"/>
  <c r="EZ143"/>
  <c r="FA143"/>
  <c r="FB143"/>
  <c r="FC143"/>
  <c r="FD143"/>
  <c r="FE143"/>
  <c r="FF143"/>
  <c r="FG143"/>
  <c r="FH143"/>
  <c r="FI143"/>
  <c r="FJ143"/>
  <c r="FK143"/>
  <c r="FL143"/>
  <c r="FM143"/>
  <c r="FN143"/>
  <c r="FO143"/>
  <c r="FP143"/>
  <c r="FQ143"/>
  <c r="FR143"/>
  <c r="FS143"/>
  <c r="FT143"/>
  <c r="FU143"/>
  <c r="FV143"/>
  <c r="FW143"/>
  <c r="FX143"/>
  <c r="FY143"/>
  <c r="FZ143"/>
  <c r="GA143"/>
  <c r="GB143"/>
  <c r="GC143"/>
  <c r="GD143"/>
  <c r="GE143"/>
  <c r="GF143"/>
  <c r="GG143"/>
  <c r="GH143"/>
  <c r="GI143"/>
  <c r="GJ143"/>
  <c r="GK143"/>
  <c r="GL143"/>
  <c r="GM143"/>
  <c r="GN143"/>
  <c r="GO143"/>
  <c r="GP143"/>
  <c r="GQ143"/>
  <c r="GR143"/>
  <c r="GS143"/>
  <c r="AA143" i="2"/>
  <c r="AB143"/>
  <c r="AC143"/>
  <c r="AD143"/>
  <c r="AE143"/>
  <c r="AF143"/>
  <c r="O143"/>
  <c r="P143"/>
  <c r="Q143"/>
  <c r="R143"/>
  <c r="S143"/>
  <c r="T143"/>
  <c r="U143"/>
  <c r="V143"/>
  <c r="W143"/>
  <c r="X143"/>
  <c r="Y143"/>
  <c r="Z143"/>
  <c r="L143"/>
  <c r="M143"/>
  <c r="N143"/>
  <c r="D143"/>
  <c r="E143"/>
  <c r="F143"/>
  <c r="G143"/>
  <c r="H143"/>
  <c r="I143"/>
  <c r="J143"/>
  <c r="K143"/>
  <c r="BO142" i="6"/>
  <c r="BP142"/>
  <c r="BQ142"/>
  <c r="BR142"/>
  <c r="BS142"/>
  <c r="BT142"/>
  <c r="BU142"/>
  <c r="BV142"/>
  <c r="BW142"/>
  <c r="BX142"/>
  <c r="BY142"/>
  <c r="BZ142"/>
  <c r="CA142"/>
  <c r="CB142"/>
  <c r="CC142"/>
  <c r="CD142"/>
  <c r="CE142"/>
  <c r="CF142"/>
  <c r="CG142"/>
  <c r="CH142"/>
  <c r="CI142"/>
  <c r="CJ142"/>
  <c r="CK142"/>
  <c r="CL142"/>
  <c r="CM142"/>
  <c r="CN142"/>
  <c r="CO142"/>
  <c r="CP142"/>
  <c r="CQ142"/>
  <c r="CR142"/>
  <c r="CS142"/>
  <c r="CT142"/>
  <c r="CU142"/>
  <c r="CV142"/>
  <c r="CW142"/>
  <c r="CX142"/>
  <c r="CY142"/>
  <c r="CZ142"/>
  <c r="DA142"/>
  <c r="DB142"/>
  <c r="DC142"/>
  <c r="DD142"/>
  <c r="DE142"/>
  <c r="DF142"/>
  <c r="DG142"/>
  <c r="DH142"/>
  <c r="DI142"/>
  <c r="DJ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AJ142"/>
  <c r="AK142"/>
  <c r="AL142"/>
  <c r="AM142"/>
  <c r="AN142"/>
  <c r="AO142"/>
  <c r="AP142"/>
  <c r="AQ142"/>
  <c r="AR142"/>
  <c r="AS142"/>
  <c r="AT142"/>
  <c r="AU142"/>
  <c r="AV142"/>
  <c r="AW142"/>
  <c r="AX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J142"/>
  <c r="K142"/>
  <c r="L142"/>
  <c r="M142"/>
  <c r="N142"/>
  <c r="O142"/>
  <c r="P142"/>
  <c r="Q142"/>
  <c r="L135" i="4"/>
  <c r="L121"/>
  <c r="J80" i="8"/>
  <c r="L64" i="4"/>
  <c r="L59"/>
  <c r="C53"/>
  <c r="T32" i="3"/>
  <c r="C10" i="4"/>
  <c r="D15" i="7" l="1"/>
  <c r="L14" i="4" l="1"/>
  <c r="C41" i="10"/>
  <c r="L51" i="4"/>
  <c r="L28"/>
  <c r="C5" i="1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1"/>
  <c r="C32"/>
  <c r="C33"/>
  <c r="C34"/>
  <c r="C35"/>
  <c r="C36"/>
  <c r="C37"/>
  <c r="C38"/>
  <c r="C39"/>
  <c r="C40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4"/>
  <c r="L7" i="4"/>
  <c r="BE44"/>
  <c r="AV44"/>
  <c r="F143" i="14"/>
  <c r="G143"/>
  <c r="H143"/>
  <c r="I143"/>
  <c r="J143"/>
  <c r="K143"/>
  <c r="L143"/>
  <c r="M143"/>
  <c r="N143"/>
  <c r="D143"/>
  <c r="I7" i="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6"/>
  <c r="C142"/>
  <c r="D141" i="11"/>
  <c r="E141"/>
  <c r="F141"/>
  <c r="G141"/>
  <c r="H141"/>
  <c r="I141"/>
  <c r="J141"/>
  <c r="K141"/>
  <c r="L141"/>
  <c r="M141"/>
  <c r="C141"/>
  <c r="D141" i="12"/>
  <c r="E141"/>
  <c r="F141"/>
  <c r="G141"/>
  <c r="H141"/>
  <c r="I141"/>
  <c r="C141"/>
  <c r="D140" i="1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C140" s="1"/>
  <c r="AU140"/>
  <c r="AV140"/>
  <c r="AW140"/>
  <c r="AX140"/>
  <c r="AY140"/>
  <c r="F141" i="9"/>
  <c r="G141"/>
  <c r="D141"/>
  <c r="C141"/>
  <c r="J7" i="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6"/>
  <c r="L7" i="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6"/>
  <c r="F142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D7"/>
  <c r="D8"/>
  <c r="D9"/>
  <c r="D10"/>
  <c r="D11"/>
  <c r="D12"/>
  <c r="D13"/>
  <c r="D14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C7"/>
  <c r="C8"/>
  <c r="C9"/>
  <c r="C10"/>
  <c r="C11"/>
  <c r="C12"/>
  <c r="C13"/>
  <c r="C14"/>
  <c r="C15"/>
  <c r="C16"/>
  <c r="C17"/>
  <c r="C18"/>
  <c r="C19"/>
  <c r="C20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L6"/>
  <c r="L142" s="1"/>
  <c r="K6"/>
  <c r="J6"/>
  <c r="I6"/>
  <c r="H6"/>
  <c r="H142" s="1"/>
  <c r="G6"/>
  <c r="E6"/>
  <c r="D6"/>
  <c r="C6"/>
  <c r="E7" i="5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6"/>
  <c r="F142"/>
  <c r="G142"/>
  <c r="H142"/>
  <c r="I142"/>
  <c r="J142"/>
  <c r="K142"/>
  <c r="BE7" i="4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E110"/>
  <c r="BE111"/>
  <c r="BE112"/>
  <c r="BE113"/>
  <c r="BE114"/>
  <c r="BE115"/>
  <c r="BE116"/>
  <c r="BE117"/>
  <c r="BE118"/>
  <c r="BE119"/>
  <c r="BE120"/>
  <c r="BE121"/>
  <c r="BE122"/>
  <c r="BE123"/>
  <c r="BE124"/>
  <c r="BE125"/>
  <c r="BE126"/>
  <c r="BE127"/>
  <c r="BE128"/>
  <c r="BE129"/>
  <c r="BE130"/>
  <c r="BE131"/>
  <c r="BE132"/>
  <c r="BE133"/>
  <c r="BE134"/>
  <c r="BE135"/>
  <c r="BE136"/>
  <c r="BE137"/>
  <c r="BE138"/>
  <c r="BE139"/>
  <c r="BE140"/>
  <c r="BE141"/>
  <c r="BE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V124"/>
  <c r="AV125"/>
  <c r="AV126"/>
  <c r="AV127"/>
  <c r="AV128"/>
  <c r="AV129"/>
  <c r="AV130"/>
  <c r="AV131"/>
  <c r="AV132"/>
  <c r="AV133"/>
  <c r="AV134"/>
  <c r="AV135"/>
  <c r="AV136"/>
  <c r="AV137"/>
  <c r="AV138"/>
  <c r="AV139"/>
  <c r="AV140"/>
  <c r="AV141"/>
  <c r="AV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6"/>
  <c r="L8"/>
  <c r="L9"/>
  <c r="L10"/>
  <c r="L11"/>
  <c r="L12"/>
  <c r="L13"/>
  <c r="L15"/>
  <c r="L16"/>
  <c r="L17"/>
  <c r="L18"/>
  <c r="L19"/>
  <c r="L20"/>
  <c r="L21"/>
  <c r="L22"/>
  <c r="L23"/>
  <c r="L24"/>
  <c r="L25"/>
  <c r="L26"/>
  <c r="L27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2"/>
  <c r="L53"/>
  <c r="L54"/>
  <c r="L55"/>
  <c r="L56"/>
  <c r="L57"/>
  <c r="L58"/>
  <c r="L60"/>
  <c r="L61"/>
  <c r="L62"/>
  <c r="L63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2"/>
  <c r="L123"/>
  <c r="L124"/>
  <c r="L125"/>
  <c r="L126"/>
  <c r="L127"/>
  <c r="L128"/>
  <c r="L129"/>
  <c r="L130"/>
  <c r="L131"/>
  <c r="L132"/>
  <c r="L133"/>
  <c r="L134"/>
  <c r="L136"/>
  <c r="L137"/>
  <c r="L138"/>
  <c r="L139"/>
  <c r="L140"/>
  <c r="L141"/>
  <c r="L6"/>
  <c r="C7"/>
  <c r="C8"/>
  <c r="C9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6"/>
  <c r="K12" i="3"/>
  <c r="K16"/>
  <c r="K28"/>
  <c r="K32"/>
  <c r="K85"/>
  <c r="K126"/>
  <c r="K142"/>
  <c r="J21"/>
  <c r="J29"/>
  <c r="J53"/>
  <c r="J57"/>
  <c r="J82"/>
  <c r="J109"/>
  <c r="J127"/>
  <c r="J137"/>
  <c r="J141"/>
  <c r="I9"/>
  <c r="I33"/>
  <c r="I54"/>
  <c r="I71"/>
  <c r="I115"/>
  <c r="I142"/>
  <c r="H21"/>
  <c r="H59"/>
  <c r="H87"/>
  <c r="H109"/>
  <c r="H118"/>
  <c r="H123"/>
  <c r="H137"/>
  <c r="G13"/>
  <c r="G26"/>
  <c r="G37"/>
  <c r="G42"/>
  <c r="G93"/>
  <c r="G101"/>
  <c r="G107"/>
  <c r="G113"/>
  <c r="G118"/>
  <c r="G126"/>
  <c r="G141"/>
  <c r="F9"/>
  <c r="F21"/>
  <c r="F45"/>
  <c r="F50"/>
  <c r="F59"/>
  <c r="F71"/>
  <c r="F81"/>
  <c r="F85"/>
  <c r="F95"/>
  <c r="F101"/>
  <c r="F105"/>
  <c r="F114"/>
  <c r="F130"/>
  <c r="F134"/>
  <c r="F7"/>
  <c r="E13"/>
  <c r="E53"/>
  <c r="E58"/>
  <c r="E67"/>
  <c r="E82"/>
  <c r="E94"/>
  <c r="E103"/>
  <c r="E109"/>
  <c r="E110"/>
  <c r="E114"/>
  <c r="E115"/>
  <c r="E123"/>
  <c r="E130"/>
  <c r="E137"/>
  <c r="E138"/>
  <c r="E142"/>
  <c r="D13"/>
  <c r="D14"/>
  <c r="D18"/>
  <c r="D21"/>
  <c r="D30"/>
  <c r="D37"/>
  <c r="D45"/>
  <c r="D50"/>
  <c r="D53"/>
  <c r="D57"/>
  <c r="D58"/>
  <c r="D81"/>
  <c r="D94"/>
  <c r="D95"/>
  <c r="D103"/>
  <c r="D109"/>
  <c r="D113"/>
  <c r="D114"/>
  <c r="D118"/>
  <c r="D126"/>
  <c r="D127"/>
  <c r="D134"/>
  <c r="D142"/>
  <c r="C17"/>
  <c r="C22"/>
  <c r="C25"/>
  <c r="C30"/>
  <c r="C31"/>
  <c r="C37"/>
  <c r="C39"/>
  <c r="C46"/>
  <c r="C57"/>
  <c r="C66"/>
  <c r="C77"/>
  <c r="C82"/>
  <c r="C85"/>
  <c r="C93"/>
  <c r="C98"/>
  <c r="C99"/>
  <c r="C105"/>
  <c r="C107"/>
  <c r="C113"/>
  <c r="C118"/>
  <c r="C119"/>
  <c r="C126"/>
  <c r="C133"/>
  <c r="C137"/>
  <c r="C138"/>
  <c r="C7"/>
  <c r="T8"/>
  <c r="K8" s="1"/>
  <c r="T9"/>
  <c r="K9" s="1"/>
  <c r="T10"/>
  <c r="K10" s="1"/>
  <c r="T11"/>
  <c r="K11" s="1"/>
  <c r="T12"/>
  <c r="T13"/>
  <c r="K13" s="1"/>
  <c r="T14"/>
  <c r="K14" s="1"/>
  <c r="T15"/>
  <c r="K15" s="1"/>
  <c r="T16"/>
  <c r="T17"/>
  <c r="K17" s="1"/>
  <c r="T18"/>
  <c r="K18" s="1"/>
  <c r="T19"/>
  <c r="K19" s="1"/>
  <c r="T20"/>
  <c r="K20" s="1"/>
  <c r="T21"/>
  <c r="K21" s="1"/>
  <c r="T22"/>
  <c r="K22" s="1"/>
  <c r="T23"/>
  <c r="K23" s="1"/>
  <c r="T24"/>
  <c r="K24" s="1"/>
  <c r="T25"/>
  <c r="K25" s="1"/>
  <c r="T26"/>
  <c r="K26" s="1"/>
  <c r="T27"/>
  <c r="K27" s="1"/>
  <c r="T28"/>
  <c r="T29"/>
  <c r="K29" s="1"/>
  <c r="T30"/>
  <c r="K30" s="1"/>
  <c r="T31"/>
  <c r="K31" s="1"/>
  <c r="T33"/>
  <c r="K33" s="1"/>
  <c r="T34"/>
  <c r="K34" s="1"/>
  <c r="T35"/>
  <c r="K35" s="1"/>
  <c r="T36"/>
  <c r="K36" s="1"/>
  <c r="T37"/>
  <c r="K37" s="1"/>
  <c r="T38"/>
  <c r="K38" s="1"/>
  <c r="T39"/>
  <c r="K39" s="1"/>
  <c r="T40"/>
  <c r="K40" s="1"/>
  <c r="T41"/>
  <c r="K41" s="1"/>
  <c r="T42"/>
  <c r="K42" s="1"/>
  <c r="T43"/>
  <c r="K43" s="1"/>
  <c r="T44"/>
  <c r="K44" s="1"/>
  <c r="T45"/>
  <c r="K45" s="1"/>
  <c r="T46"/>
  <c r="K46" s="1"/>
  <c r="T47"/>
  <c r="K47" s="1"/>
  <c r="T48"/>
  <c r="K48" s="1"/>
  <c r="T49"/>
  <c r="K49" s="1"/>
  <c r="T50"/>
  <c r="K50" s="1"/>
  <c r="T51"/>
  <c r="K51" s="1"/>
  <c r="T52"/>
  <c r="K52" s="1"/>
  <c r="T53"/>
  <c r="K53" s="1"/>
  <c r="T54"/>
  <c r="K54" s="1"/>
  <c r="T55"/>
  <c r="K55" s="1"/>
  <c r="T56"/>
  <c r="K56" s="1"/>
  <c r="T57"/>
  <c r="K57" s="1"/>
  <c r="T58"/>
  <c r="K58" s="1"/>
  <c r="T59"/>
  <c r="K59" s="1"/>
  <c r="T60"/>
  <c r="K60" s="1"/>
  <c r="T61"/>
  <c r="K61" s="1"/>
  <c r="T62"/>
  <c r="K62" s="1"/>
  <c r="T63"/>
  <c r="K63" s="1"/>
  <c r="T64"/>
  <c r="K64" s="1"/>
  <c r="T65"/>
  <c r="K65" s="1"/>
  <c r="T66"/>
  <c r="K66" s="1"/>
  <c r="T67"/>
  <c r="K67" s="1"/>
  <c r="T68"/>
  <c r="K68" s="1"/>
  <c r="T69"/>
  <c r="K69" s="1"/>
  <c r="T70"/>
  <c r="K70" s="1"/>
  <c r="T71"/>
  <c r="K71" s="1"/>
  <c r="T72"/>
  <c r="K72" s="1"/>
  <c r="T73"/>
  <c r="K73" s="1"/>
  <c r="T74"/>
  <c r="K74" s="1"/>
  <c r="T75"/>
  <c r="K75" s="1"/>
  <c r="T76"/>
  <c r="K76" s="1"/>
  <c r="T77"/>
  <c r="K77" s="1"/>
  <c r="T78"/>
  <c r="K78" s="1"/>
  <c r="T79"/>
  <c r="K79" s="1"/>
  <c r="T80"/>
  <c r="K80" s="1"/>
  <c r="T81"/>
  <c r="K81" s="1"/>
  <c r="T82"/>
  <c r="K82" s="1"/>
  <c r="T83"/>
  <c r="K83" s="1"/>
  <c r="T84"/>
  <c r="K84" s="1"/>
  <c r="T85"/>
  <c r="T86"/>
  <c r="K86" s="1"/>
  <c r="T87"/>
  <c r="K87" s="1"/>
  <c r="T88"/>
  <c r="K88" s="1"/>
  <c r="T89"/>
  <c r="K89" s="1"/>
  <c r="T90"/>
  <c r="K90" s="1"/>
  <c r="T91"/>
  <c r="K91" s="1"/>
  <c r="T92"/>
  <c r="K92" s="1"/>
  <c r="T93"/>
  <c r="K93" s="1"/>
  <c r="T94"/>
  <c r="K94" s="1"/>
  <c r="T95"/>
  <c r="K95" s="1"/>
  <c r="T96"/>
  <c r="K96" s="1"/>
  <c r="T97"/>
  <c r="K97" s="1"/>
  <c r="T98"/>
  <c r="K98" s="1"/>
  <c r="T99"/>
  <c r="K99" s="1"/>
  <c r="T100"/>
  <c r="K100" s="1"/>
  <c r="T101"/>
  <c r="K101" s="1"/>
  <c r="T102"/>
  <c r="K102" s="1"/>
  <c r="T103"/>
  <c r="K103" s="1"/>
  <c r="T104"/>
  <c r="K104" s="1"/>
  <c r="T105"/>
  <c r="K105" s="1"/>
  <c r="T106"/>
  <c r="K106" s="1"/>
  <c r="T107"/>
  <c r="K107" s="1"/>
  <c r="T108"/>
  <c r="K108" s="1"/>
  <c r="T109"/>
  <c r="K109" s="1"/>
  <c r="T110"/>
  <c r="K110" s="1"/>
  <c r="T111"/>
  <c r="K111" s="1"/>
  <c r="T112"/>
  <c r="K112" s="1"/>
  <c r="T113"/>
  <c r="K113" s="1"/>
  <c r="T114"/>
  <c r="K114" s="1"/>
  <c r="T115"/>
  <c r="K115" s="1"/>
  <c r="T116"/>
  <c r="K116" s="1"/>
  <c r="T117"/>
  <c r="K117" s="1"/>
  <c r="T118"/>
  <c r="K118" s="1"/>
  <c r="T119"/>
  <c r="K119" s="1"/>
  <c r="T120"/>
  <c r="K120" s="1"/>
  <c r="T121"/>
  <c r="K121" s="1"/>
  <c r="T122"/>
  <c r="K122" s="1"/>
  <c r="T123"/>
  <c r="K123" s="1"/>
  <c r="T124"/>
  <c r="K124" s="1"/>
  <c r="T125"/>
  <c r="K125" s="1"/>
  <c r="T126"/>
  <c r="T127"/>
  <c r="K127" s="1"/>
  <c r="T128"/>
  <c r="K128" s="1"/>
  <c r="T129"/>
  <c r="K129" s="1"/>
  <c r="T130"/>
  <c r="K130" s="1"/>
  <c r="T131"/>
  <c r="K131" s="1"/>
  <c r="T132"/>
  <c r="K132" s="1"/>
  <c r="T133"/>
  <c r="K133" s="1"/>
  <c r="T134"/>
  <c r="K134" s="1"/>
  <c r="T135"/>
  <c r="K135" s="1"/>
  <c r="T136"/>
  <c r="K136" s="1"/>
  <c r="T137"/>
  <c r="K137" s="1"/>
  <c r="T138"/>
  <c r="K138" s="1"/>
  <c r="T139"/>
  <c r="K139" s="1"/>
  <c r="T140"/>
  <c r="K140" s="1"/>
  <c r="T141"/>
  <c r="K141" s="1"/>
  <c r="T142"/>
  <c r="T7"/>
  <c r="S8"/>
  <c r="J8" s="1"/>
  <c r="S9"/>
  <c r="J9" s="1"/>
  <c r="S10"/>
  <c r="J10" s="1"/>
  <c r="S11"/>
  <c r="J11" s="1"/>
  <c r="S12"/>
  <c r="J12" s="1"/>
  <c r="S13"/>
  <c r="J13" s="1"/>
  <c r="S14"/>
  <c r="J14" s="1"/>
  <c r="S15"/>
  <c r="J15" s="1"/>
  <c r="S16"/>
  <c r="J16" s="1"/>
  <c r="S17"/>
  <c r="J17" s="1"/>
  <c r="S18"/>
  <c r="J18" s="1"/>
  <c r="S19"/>
  <c r="J19" s="1"/>
  <c r="S20"/>
  <c r="J20" s="1"/>
  <c r="S21"/>
  <c r="S22"/>
  <c r="J22" s="1"/>
  <c r="S23"/>
  <c r="J23" s="1"/>
  <c r="S24"/>
  <c r="J24" s="1"/>
  <c r="S25"/>
  <c r="S26"/>
  <c r="J26" s="1"/>
  <c r="S27"/>
  <c r="J27" s="1"/>
  <c r="S28"/>
  <c r="J28" s="1"/>
  <c r="S29"/>
  <c r="S30"/>
  <c r="J30" s="1"/>
  <c r="S31"/>
  <c r="J31" s="1"/>
  <c r="S32"/>
  <c r="J32" s="1"/>
  <c r="S33"/>
  <c r="J33" s="1"/>
  <c r="S34"/>
  <c r="J34" s="1"/>
  <c r="S35"/>
  <c r="J35" s="1"/>
  <c r="S36"/>
  <c r="J36" s="1"/>
  <c r="S37"/>
  <c r="J37" s="1"/>
  <c r="S38"/>
  <c r="J38" s="1"/>
  <c r="S39"/>
  <c r="J39" s="1"/>
  <c r="S40"/>
  <c r="J40" s="1"/>
  <c r="S41"/>
  <c r="J41" s="1"/>
  <c r="S42"/>
  <c r="J42" s="1"/>
  <c r="S43"/>
  <c r="J43" s="1"/>
  <c r="S44"/>
  <c r="J44" s="1"/>
  <c r="S45"/>
  <c r="J45" s="1"/>
  <c r="S46"/>
  <c r="J46" s="1"/>
  <c r="S47"/>
  <c r="J47" s="1"/>
  <c r="S48"/>
  <c r="J48" s="1"/>
  <c r="S49"/>
  <c r="J49" s="1"/>
  <c r="S50"/>
  <c r="J50" s="1"/>
  <c r="S51"/>
  <c r="J51" s="1"/>
  <c r="S52"/>
  <c r="J52" s="1"/>
  <c r="S53"/>
  <c r="S54"/>
  <c r="J54" s="1"/>
  <c r="S55"/>
  <c r="J55" s="1"/>
  <c r="S56"/>
  <c r="J56" s="1"/>
  <c r="S57"/>
  <c r="S58"/>
  <c r="J58" s="1"/>
  <c r="S59"/>
  <c r="J59" s="1"/>
  <c r="S60"/>
  <c r="J60" s="1"/>
  <c r="S61"/>
  <c r="J61" s="1"/>
  <c r="S62"/>
  <c r="J62" s="1"/>
  <c r="S63"/>
  <c r="J63" s="1"/>
  <c r="S64"/>
  <c r="J64" s="1"/>
  <c r="S65"/>
  <c r="J65" s="1"/>
  <c r="S66"/>
  <c r="J66" s="1"/>
  <c r="S67"/>
  <c r="J67" s="1"/>
  <c r="S68"/>
  <c r="J68" s="1"/>
  <c r="S69"/>
  <c r="J69" s="1"/>
  <c r="S70"/>
  <c r="J70" s="1"/>
  <c r="S71"/>
  <c r="J71" s="1"/>
  <c r="S72"/>
  <c r="J72" s="1"/>
  <c r="S73"/>
  <c r="J73" s="1"/>
  <c r="S74"/>
  <c r="J74" s="1"/>
  <c r="S75"/>
  <c r="J75" s="1"/>
  <c r="S76"/>
  <c r="J76" s="1"/>
  <c r="S77"/>
  <c r="J77" s="1"/>
  <c r="S78"/>
  <c r="J78" s="1"/>
  <c r="S79"/>
  <c r="J79" s="1"/>
  <c r="S80"/>
  <c r="J80" s="1"/>
  <c r="S81"/>
  <c r="J81" s="1"/>
  <c r="S82"/>
  <c r="S83"/>
  <c r="J83" s="1"/>
  <c r="S84"/>
  <c r="J84" s="1"/>
  <c r="S85"/>
  <c r="J85" s="1"/>
  <c r="S86"/>
  <c r="J86" s="1"/>
  <c r="S87"/>
  <c r="J87" s="1"/>
  <c r="S88"/>
  <c r="J88" s="1"/>
  <c r="S89"/>
  <c r="J89" s="1"/>
  <c r="S90"/>
  <c r="J90" s="1"/>
  <c r="S91"/>
  <c r="J91" s="1"/>
  <c r="S92"/>
  <c r="J92" s="1"/>
  <c r="S93"/>
  <c r="J93" s="1"/>
  <c r="S94"/>
  <c r="J94" s="1"/>
  <c r="S95"/>
  <c r="J95" s="1"/>
  <c r="S96"/>
  <c r="J96" s="1"/>
  <c r="S97"/>
  <c r="J97" s="1"/>
  <c r="S98"/>
  <c r="J98" s="1"/>
  <c r="S99"/>
  <c r="J99" s="1"/>
  <c r="S100"/>
  <c r="J100" s="1"/>
  <c r="S101"/>
  <c r="J101" s="1"/>
  <c r="S102"/>
  <c r="J102" s="1"/>
  <c r="S103"/>
  <c r="J103" s="1"/>
  <c r="S104"/>
  <c r="J104" s="1"/>
  <c r="S105"/>
  <c r="J105" s="1"/>
  <c r="S106"/>
  <c r="J106" s="1"/>
  <c r="S107"/>
  <c r="J107" s="1"/>
  <c r="S108"/>
  <c r="J108" s="1"/>
  <c r="S109"/>
  <c r="S110"/>
  <c r="J110" s="1"/>
  <c r="S111"/>
  <c r="J111" s="1"/>
  <c r="S112"/>
  <c r="J112" s="1"/>
  <c r="S113"/>
  <c r="J113" s="1"/>
  <c r="S114"/>
  <c r="J114" s="1"/>
  <c r="S115"/>
  <c r="J115" s="1"/>
  <c r="S116"/>
  <c r="J116" s="1"/>
  <c r="S117"/>
  <c r="J117" s="1"/>
  <c r="S118"/>
  <c r="J118" s="1"/>
  <c r="S119"/>
  <c r="J119" s="1"/>
  <c r="S120"/>
  <c r="J120" s="1"/>
  <c r="S121"/>
  <c r="J121" s="1"/>
  <c r="S122"/>
  <c r="J122" s="1"/>
  <c r="S123"/>
  <c r="J123" s="1"/>
  <c r="S124"/>
  <c r="J124" s="1"/>
  <c r="S125"/>
  <c r="J125" s="1"/>
  <c r="S126"/>
  <c r="J126" s="1"/>
  <c r="S127"/>
  <c r="S128"/>
  <c r="J128" s="1"/>
  <c r="S129"/>
  <c r="J129" s="1"/>
  <c r="S130"/>
  <c r="J130" s="1"/>
  <c r="S131"/>
  <c r="J131" s="1"/>
  <c r="S132"/>
  <c r="J132" s="1"/>
  <c r="S133"/>
  <c r="J133" s="1"/>
  <c r="S134"/>
  <c r="J134" s="1"/>
  <c r="S135"/>
  <c r="J135" s="1"/>
  <c r="S136"/>
  <c r="J136" s="1"/>
  <c r="S137"/>
  <c r="S138"/>
  <c r="J138" s="1"/>
  <c r="S139"/>
  <c r="J139" s="1"/>
  <c r="S140"/>
  <c r="J140" s="1"/>
  <c r="S141"/>
  <c r="S142"/>
  <c r="J142" s="1"/>
  <c r="S7"/>
  <c r="J7" s="1"/>
  <c r="R8"/>
  <c r="I8" s="1"/>
  <c r="R9"/>
  <c r="R10"/>
  <c r="I10" s="1"/>
  <c r="R11"/>
  <c r="I11" s="1"/>
  <c r="R12"/>
  <c r="I12" s="1"/>
  <c r="R13"/>
  <c r="I13" s="1"/>
  <c r="R14"/>
  <c r="I14" s="1"/>
  <c r="R15"/>
  <c r="I15" s="1"/>
  <c r="R16"/>
  <c r="I16" s="1"/>
  <c r="R17"/>
  <c r="I17" s="1"/>
  <c r="R18"/>
  <c r="I18" s="1"/>
  <c r="R19"/>
  <c r="I19" s="1"/>
  <c r="R20"/>
  <c r="I20" s="1"/>
  <c r="R21"/>
  <c r="I21" s="1"/>
  <c r="R22"/>
  <c r="I22" s="1"/>
  <c r="R23"/>
  <c r="I23" s="1"/>
  <c r="R24"/>
  <c r="I24" s="1"/>
  <c r="R25"/>
  <c r="I25" s="1"/>
  <c r="R26"/>
  <c r="I26" s="1"/>
  <c r="R27"/>
  <c r="I27" s="1"/>
  <c r="R28"/>
  <c r="I28" s="1"/>
  <c r="R29"/>
  <c r="I29" s="1"/>
  <c r="R30"/>
  <c r="I30" s="1"/>
  <c r="R31"/>
  <c r="I31" s="1"/>
  <c r="R32"/>
  <c r="I32" s="1"/>
  <c r="R33"/>
  <c r="R34"/>
  <c r="I34" s="1"/>
  <c r="R35"/>
  <c r="I35" s="1"/>
  <c r="R36"/>
  <c r="I36" s="1"/>
  <c r="R37"/>
  <c r="I37" s="1"/>
  <c r="R38"/>
  <c r="I38" s="1"/>
  <c r="R39"/>
  <c r="I39" s="1"/>
  <c r="R40"/>
  <c r="I40" s="1"/>
  <c r="R41"/>
  <c r="I41" s="1"/>
  <c r="R42"/>
  <c r="I42" s="1"/>
  <c r="R43"/>
  <c r="I43" s="1"/>
  <c r="R44"/>
  <c r="I44" s="1"/>
  <c r="R45"/>
  <c r="I45" s="1"/>
  <c r="R46"/>
  <c r="I46" s="1"/>
  <c r="R47"/>
  <c r="I47" s="1"/>
  <c r="R48"/>
  <c r="I48" s="1"/>
  <c r="R49"/>
  <c r="I49" s="1"/>
  <c r="R50"/>
  <c r="I50" s="1"/>
  <c r="R51"/>
  <c r="I51" s="1"/>
  <c r="R52"/>
  <c r="I52" s="1"/>
  <c r="R53"/>
  <c r="I53" s="1"/>
  <c r="R54"/>
  <c r="R55"/>
  <c r="I55" s="1"/>
  <c r="R56"/>
  <c r="I56" s="1"/>
  <c r="R57"/>
  <c r="I57" s="1"/>
  <c r="R58"/>
  <c r="I58" s="1"/>
  <c r="R59"/>
  <c r="I59" s="1"/>
  <c r="R60"/>
  <c r="I60" s="1"/>
  <c r="R61"/>
  <c r="I61" s="1"/>
  <c r="R62"/>
  <c r="I62" s="1"/>
  <c r="R63"/>
  <c r="I63" s="1"/>
  <c r="R64"/>
  <c r="I64" s="1"/>
  <c r="R65"/>
  <c r="I65" s="1"/>
  <c r="R66"/>
  <c r="I66" s="1"/>
  <c r="R67"/>
  <c r="I67" s="1"/>
  <c r="R68"/>
  <c r="I68" s="1"/>
  <c r="R69"/>
  <c r="I69" s="1"/>
  <c r="R70"/>
  <c r="I70" s="1"/>
  <c r="R71"/>
  <c r="R72"/>
  <c r="I72" s="1"/>
  <c r="R73"/>
  <c r="I73" s="1"/>
  <c r="R74"/>
  <c r="I74" s="1"/>
  <c r="R75"/>
  <c r="I75" s="1"/>
  <c r="R76"/>
  <c r="I76" s="1"/>
  <c r="R77"/>
  <c r="I77" s="1"/>
  <c r="R78"/>
  <c r="I78" s="1"/>
  <c r="R79"/>
  <c r="I79" s="1"/>
  <c r="R80"/>
  <c r="I80" s="1"/>
  <c r="R81"/>
  <c r="I81" s="1"/>
  <c r="R82"/>
  <c r="I82" s="1"/>
  <c r="R83"/>
  <c r="I83" s="1"/>
  <c r="R84"/>
  <c r="I84" s="1"/>
  <c r="R85"/>
  <c r="I85" s="1"/>
  <c r="R86"/>
  <c r="I86" s="1"/>
  <c r="R87"/>
  <c r="I87" s="1"/>
  <c r="R88"/>
  <c r="I88" s="1"/>
  <c r="R89"/>
  <c r="I89" s="1"/>
  <c r="R90"/>
  <c r="I90" s="1"/>
  <c r="R91"/>
  <c r="I91" s="1"/>
  <c r="R92"/>
  <c r="I92" s="1"/>
  <c r="R93"/>
  <c r="I93" s="1"/>
  <c r="R94"/>
  <c r="I94" s="1"/>
  <c r="R95"/>
  <c r="I95" s="1"/>
  <c r="R96"/>
  <c r="I96" s="1"/>
  <c r="R97"/>
  <c r="I97" s="1"/>
  <c r="R98"/>
  <c r="I98" s="1"/>
  <c r="R99"/>
  <c r="I99" s="1"/>
  <c r="R100"/>
  <c r="I100" s="1"/>
  <c r="R101"/>
  <c r="I101" s="1"/>
  <c r="R102"/>
  <c r="I102" s="1"/>
  <c r="R103"/>
  <c r="I103" s="1"/>
  <c r="R104"/>
  <c r="I104" s="1"/>
  <c r="R105"/>
  <c r="I105" s="1"/>
  <c r="R106"/>
  <c r="I106" s="1"/>
  <c r="R107"/>
  <c r="I107" s="1"/>
  <c r="R108"/>
  <c r="I108" s="1"/>
  <c r="R109"/>
  <c r="I109" s="1"/>
  <c r="R110"/>
  <c r="I110" s="1"/>
  <c r="R111"/>
  <c r="I111" s="1"/>
  <c r="R112"/>
  <c r="I112" s="1"/>
  <c r="R113"/>
  <c r="I113" s="1"/>
  <c r="R114"/>
  <c r="I114" s="1"/>
  <c r="R115"/>
  <c r="R116"/>
  <c r="I116" s="1"/>
  <c r="R117"/>
  <c r="I117" s="1"/>
  <c r="R118"/>
  <c r="I118" s="1"/>
  <c r="R119"/>
  <c r="I119" s="1"/>
  <c r="R120"/>
  <c r="I120" s="1"/>
  <c r="R121"/>
  <c r="I121" s="1"/>
  <c r="R122"/>
  <c r="I122" s="1"/>
  <c r="R123"/>
  <c r="I123" s="1"/>
  <c r="R124"/>
  <c r="I124" s="1"/>
  <c r="R125"/>
  <c r="I125" s="1"/>
  <c r="R126"/>
  <c r="I126" s="1"/>
  <c r="R127"/>
  <c r="I127" s="1"/>
  <c r="R128"/>
  <c r="I128" s="1"/>
  <c r="R129"/>
  <c r="I129" s="1"/>
  <c r="R130"/>
  <c r="I130" s="1"/>
  <c r="R131"/>
  <c r="I131" s="1"/>
  <c r="R132"/>
  <c r="I132" s="1"/>
  <c r="R133"/>
  <c r="I133" s="1"/>
  <c r="R134"/>
  <c r="I134" s="1"/>
  <c r="R135"/>
  <c r="I135" s="1"/>
  <c r="R136"/>
  <c r="I136" s="1"/>
  <c r="R137"/>
  <c r="I137" s="1"/>
  <c r="R138"/>
  <c r="I138" s="1"/>
  <c r="R139"/>
  <c r="I139" s="1"/>
  <c r="R140"/>
  <c r="I140" s="1"/>
  <c r="R141"/>
  <c r="I141" s="1"/>
  <c r="R142"/>
  <c r="R7"/>
  <c r="Q8"/>
  <c r="H8" s="1"/>
  <c r="Q9"/>
  <c r="H9" s="1"/>
  <c r="Q10"/>
  <c r="H10" s="1"/>
  <c r="Q11"/>
  <c r="H11" s="1"/>
  <c r="Q12"/>
  <c r="H12" s="1"/>
  <c r="Q13"/>
  <c r="H13" s="1"/>
  <c r="Q14"/>
  <c r="H14" s="1"/>
  <c r="Q15"/>
  <c r="H15" s="1"/>
  <c r="Q16"/>
  <c r="H16" s="1"/>
  <c r="Q17"/>
  <c r="H17" s="1"/>
  <c r="Q18"/>
  <c r="H18" s="1"/>
  <c r="Q19"/>
  <c r="H19" s="1"/>
  <c r="Q20"/>
  <c r="H20" s="1"/>
  <c r="Q21"/>
  <c r="Q22"/>
  <c r="H22" s="1"/>
  <c r="Q23"/>
  <c r="H23" s="1"/>
  <c r="Q24"/>
  <c r="H24" s="1"/>
  <c r="Q25"/>
  <c r="H25" s="1"/>
  <c r="Q26"/>
  <c r="H26" s="1"/>
  <c r="Q27"/>
  <c r="H27" s="1"/>
  <c r="Q28"/>
  <c r="H28" s="1"/>
  <c r="Q29"/>
  <c r="H29" s="1"/>
  <c r="Q30"/>
  <c r="H30" s="1"/>
  <c r="Q31"/>
  <c r="H31" s="1"/>
  <c r="Q32"/>
  <c r="H32" s="1"/>
  <c r="Q33"/>
  <c r="H33" s="1"/>
  <c r="Q34"/>
  <c r="H34" s="1"/>
  <c r="Q35"/>
  <c r="H35" s="1"/>
  <c r="Q36"/>
  <c r="H36" s="1"/>
  <c r="Q37"/>
  <c r="H37" s="1"/>
  <c r="Q38"/>
  <c r="H38" s="1"/>
  <c r="Q39"/>
  <c r="H39" s="1"/>
  <c r="Q40"/>
  <c r="H40" s="1"/>
  <c r="Q41"/>
  <c r="H41" s="1"/>
  <c r="Q42"/>
  <c r="H42" s="1"/>
  <c r="Q43"/>
  <c r="H43" s="1"/>
  <c r="Q44"/>
  <c r="H44" s="1"/>
  <c r="Q45"/>
  <c r="H45" s="1"/>
  <c r="Q46"/>
  <c r="H46" s="1"/>
  <c r="Q47"/>
  <c r="H47" s="1"/>
  <c r="Q48"/>
  <c r="H48" s="1"/>
  <c r="Q49"/>
  <c r="H49" s="1"/>
  <c r="Q50"/>
  <c r="H50" s="1"/>
  <c r="Q51"/>
  <c r="H51" s="1"/>
  <c r="Q52"/>
  <c r="H52" s="1"/>
  <c r="Q53"/>
  <c r="H53" s="1"/>
  <c r="Q54"/>
  <c r="H54" s="1"/>
  <c r="Q55"/>
  <c r="H55" s="1"/>
  <c r="Q56"/>
  <c r="H56" s="1"/>
  <c r="Q57"/>
  <c r="H57" s="1"/>
  <c r="Q58"/>
  <c r="H58" s="1"/>
  <c r="Q59"/>
  <c r="Q60"/>
  <c r="H60" s="1"/>
  <c r="Q61"/>
  <c r="H61" s="1"/>
  <c r="Q62"/>
  <c r="H62" s="1"/>
  <c r="Q63"/>
  <c r="H63" s="1"/>
  <c r="Q64"/>
  <c r="H64" s="1"/>
  <c r="Q65"/>
  <c r="H65" s="1"/>
  <c r="Q66"/>
  <c r="H66" s="1"/>
  <c r="Q67"/>
  <c r="H67" s="1"/>
  <c r="Q68"/>
  <c r="H68" s="1"/>
  <c r="Q69"/>
  <c r="H69" s="1"/>
  <c r="Q70"/>
  <c r="H70" s="1"/>
  <c r="Q71"/>
  <c r="H71" s="1"/>
  <c r="Q72"/>
  <c r="H72" s="1"/>
  <c r="Q73"/>
  <c r="H73" s="1"/>
  <c r="Q74"/>
  <c r="H74" s="1"/>
  <c r="Q75"/>
  <c r="H75" s="1"/>
  <c r="Q76"/>
  <c r="H76" s="1"/>
  <c r="Q77"/>
  <c r="H77" s="1"/>
  <c r="Q78"/>
  <c r="H78" s="1"/>
  <c r="Q79"/>
  <c r="H79" s="1"/>
  <c r="Q80"/>
  <c r="H80" s="1"/>
  <c r="Q81"/>
  <c r="H81" s="1"/>
  <c r="Q82"/>
  <c r="H82" s="1"/>
  <c r="Q83"/>
  <c r="H83" s="1"/>
  <c r="Q84"/>
  <c r="H84" s="1"/>
  <c r="Q85"/>
  <c r="H85" s="1"/>
  <c r="Q86"/>
  <c r="H86" s="1"/>
  <c r="Q87"/>
  <c r="Q88"/>
  <c r="H88" s="1"/>
  <c r="Q89"/>
  <c r="H89" s="1"/>
  <c r="Q90"/>
  <c r="H90" s="1"/>
  <c r="Q91"/>
  <c r="H91" s="1"/>
  <c r="Q92"/>
  <c r="H92" s="1"/>
  <c r="Q93"/>
  <c r="H93" s="1"/>
  <c r="Q94"/>
  <c r="H94" s="1"/>
  <c r="Q95"/>
  <c r="H95" s="1"/>
  <c r="Q96"/>
  <c r="H96" s="1"/>
  <c r="Q97"/>
  <c r="H97" s="1"/>
  <c r="Q98"/>
  <c r="H98" s="1"/>
  <c r="Q99"/>
  <c r="H99" s="1"/>
  <c r="Q100"/>
  <c r="H100" s="1"/>
  <c r="Q101"/>
  <c r="H101" s="1"/>
  <c r="Q102"/>
  <c r="H102" s="1"/>
  <c r="Q103"/>
  <c r="H103" s="1"/>
  <c r="Q104"/>
  <c r="H104" s="1"/>
  <c r="Q105"/>
  <c r="H105" s="1"/>
  <c r="Q106"/>
  <c r="H106" s="1"/>
  <c r="Q107"/>
  <c r="H107" s="1"/>
  <c r="Q108"/>
  <c r="H108" s="1"/>
  <c r="Q109"/>
  <c r="Q110"/>
  <c r="H110" s="1"/>
  <c r="Q111"/>
  <c r="H111" s="1"/>
  <c r="Q112"/>
  <c r="H112" s="1"/>
  <c r="Q113"/>
  <c r="H113" s="1"/>
  <c r="Q114"/>
  <c r="H114" s="1"/>
  <c r="Q115"/>
  <c r="H115" s="1"/>
  <c r="Q116"/>
  <c r="H116" s="1"/>
  <c r="Q117"/>
  <c r="H117" s="1"/>
  <c r="Q118"/>
  <c r="Q119"/>
  <c r="H119" s="1"/>
  <c r="Q120"/>
  <c r="H120" s="1"/>
  <c r="Q121"/>
  <c r="H121" s="1"/>
  <c r="Q122"/>
  <c r="H122" s="1"/>
  <c r="Q123"/>
  <c r="Q124"/>
  <c r="H124" s="1"/>
  <c r="Q125"/>
  <c r="H125" s="1"/>
  <c r="Q126"/>
  <c r="H126" s="1"/>
  <c r="Q127"/>
  <c r="H127" s="1"/>
  <c r="Q128"/>
  <c r="H128" s="1"/>
  <c r="Q129"/>
  <c r="H129" s="1"/>
  <c r="Q130"/>
  <c r="H130" s="1"/>
  <c r="Q131"/>
  <c r="H131" s="1"/>
  <c r="Q132"/>
  <c r="H132" s="1"/>
  <c r="Q133"/>
  <c r="H133" s="1"/>
  <c r="Q134"/>
  <c r="H134" s="1"/>
  <c r="Q135"/>
  <c r="H135" s="1"/>
  <c r="Q136"/>
  <c r="H136" s="1"/>
  <c r="Q137"/>
  <c r="Q138"/>
  <c r="H138" s="1"/>
  <c r="Q139"/>
  <c r="H139" s="1"/>
  <c r="Q140"/>
  <c r="H140" s="1"/>
  <c r="Q141"/>
  <c r="H141" s="1"/>
  <c r="Q142"/>
  <c r="H142" s="1"/>
  <c r="Q7"/>
  <c r="P8"/>
  <c r="G8" s="1"/>
  <c r="P9"/>
  <c r="G9" s="1"/>
  <c r="P10"/>
  <c r="G10" s="1"/>
  <c r="P11"/>
  <c r="G11" s="1"/>
  <c r="P12"/>
  <c r="G12" s="1"/>
  <c r="P13"/>
  <c r="P14"/>
  <c r="G14" s="1"/>
  <c r="P15"/>
  <c r="G15" s="1"/>
  <c r="P16"/>
  <c r="G16" s="1"/>
  <c r="P17"/>
  <c r="G17" s="1"/>
  <c r="P18"/>
  <c r="G18" s="1"/>
  <c r="P19"/>
  <c r="G19" s="1"/>
  <c r="P20"/>
  <c r="G20" s="1"/>
  <c r="P21"/>
  <c r="G21" s="1"/>
  <c r="P22"/>
  <c r="G22" s="1"/>
  <c r="P23"/>
  <c r="G23" s="1"/>
  <c r="P24"/>
  <c r="G24" s="1"/>
  <c r="P25"/>
  <c r="G25" s="1"/>
  <c r="P26"/>
  <c r="P27"/>
  <c r="G27" s="1"/>
  <c r="P28"/>
  <c r="G28" s="1"/>
  <c r="P29"/>
  <c r="G29" s="1"/>
  <c r="P30"/>
  <c r="G30" s="1"/>
  <c r="P31"/>
  <c r="G31" s="1"/>
  <c r="P32"/>
  <c r="G32" s="1"/>
  <c r="P33"/>
  <c r="G33" s="1"/>
  <c r="P34"/>
  <c r="G34" s="1"/>
  <c r="P35"/>
  <c r="G35" s="1"/>
  <c r="P36"/>
  <c r="G36" s="1"/>
  <c r="P37"/>
  <c r="P38"/>
  <c r="G38" s="1"/>
  <c r="P39"/>
  <c r="G39" s="1"/>
  <c r="P40"/>
  <c r="G40" s="1"/>
  <c r="P41"/>
  <c r="G41" s="1"/>
  <c r="P42"/>
  <c r="P43"/>
  <c r="G43" s="1"/>
  <c r="P44"/>
  <c r="G44" s="1"/>
  <c r="P45"/>
  <c r="G45" s="1"/>
  <c r="P46"/>
  <c r="G46" s="1"/>
  <c r="P47"/>
  <c r="G47" s="1"/>
  <c r="P48"/>
  <c r="G48" s="1"/>
  <c r="P49"/>
  <c r="G49" s="1"/>
  <c r="P50"/>
  <c r="G50" s="1"/>
  <c r="P51"/>
  <c r="G51" s="1"/>
  <c r="P52"/>
  <c r="G52" s="1"/>
  <c r="P53"/>
  <c r="G53" s="1"/>
  <c r="P54"/>
  <c r="G54" s="1"/>
  <c r="P55"/>
  <c r="G55" s="1"/>
  <c r="P56"/>
  <c r="G56" s="1"/>
  <c r="P57"/>
  <c r="G57" s="1"/>
  <c r="P58"/>
  <c r="G58" s="1"/>
  <c r="P59"/>
  <c r="G59" s="1"/>
  <c r="P60"/>
  <c r="G60" s="1"/>
  <c r="P61"/>
  <c r="G61" s="1"/>
  <c r="P62"/>
  <c r="G62" s="1"/>
  <c r="P63"/>
  <c r="G63" s="1"/>
  <c r="P64"/>
  <c r="G64" s="1"/>
  <c r="P65"/>
  <c r="G65" s="1"/>
  <c r="P66"/>
  <c r="G66" s="1"/>
  <c r="P67"/>
  <c r="G67" s="1"/>
  <c r="P68"/>
  <c r="G68" s="1"/>
  <c r="P69"/>
  <c r="G69" s="1"/>
  <c r="P70"/>
  <c r="G70" s="1"/>
  <c r="P71"/>
  <c r="G71" s="1"/>
  <c r="P72"/>
  <c r="G72" s="1"/>
  <c r="P73"/>
  <c r="G73" s="1"/>
  <c r="P74"/>
  <c r="G74" s="1"/>
  <c r="P75"/>
  <c r="G75" s="1"/>
  <c r="P76"/>
  <c r="G76" s="1"/>
  <c r="P77"/>
  <c r="G77" s="1"/>
  <c r="P78"/>
  <c r="G78" s="1"/>
  <c r="P79"/>
  <c r="G79" s="1"/>
  <c r="P80"/>
  <c r="G80" s="1"/>
  <c r="P81"/>
  <c r="G81" s="1"/>
  <c r="P82"/>
  <c r="G82" s="1"/>
  <c r="P83"/>
  <c r="G83" s="1"/>
  <c r="P84"/>
  <c r="G84" s="1"/>
  <c r="P85"/>
  <c r="G85" s="1"/>
  <c r="P86"/>
  <c r="G86" s="1"/>
  <c r="P87"/>
  <c r="G87" s="1"/>
  <c r="P88"/>
  <c r="G88" s="1"/>
  <c r="P89"/>
  <c r="G89" s="1"/>
  <c r="P90"/>
  <c r="G90" s="1"/>
  <c r="P91"/>
  <c r="G91" s="1"/>
  <c r="P92"/>
  <c r="G92" s="1"/>
  <c r="P93"/>
  <c r="P94"/>
  <c r="G94" s="1"/>
  <c r="P95"/>
  <c r="G95" s="1"/>
  <c r="P96"/>
  <c r="G96" s="1"/>
  <c r="P97"/>
  <c r="G97" s="1"/>
  <c r="P98"/>
  <c r="G98" s="1"/>
  <c r="P99"/>
  <c r="G99" s="1"/>
  <c r="P100"/>
  <c r="G100" s="1"/>
  <c r="P101"/>
  <c r="P102"/>
  <c r="G102" s="1"/>
  <c r="P103"/>
  <c r="G103" s="1"/>
  <c r="P104"/>
  <c r="G104" s="1"/>
  <c r="P105"/>
  <c r="G105" s="1"/>
  <c r="P106"/>
  <c r="G106" s="1"/>
  <c r="P107"/>
  <c r="P108"/>
  <c r="G108" s="1"/>
  <c r="P109"/>
  <c r="G109" s="1"/>
  <c r="P110"/>
  <c r="G110" s="1"/>
  <c r="P111"/>
  <c r="G111" s="1"/>
  <c r="P112"/>
  <c r="G112" s="1"/>
  <c r="P113"/>
  <c r="P114"/>
  <c r="G114" s="1"/>
  <c r="P115"/>
  <c r="G115" s="1"/>
  <c r="P116"/>
  <c r="G116" s="1"/>
  <c r="P117"/>
  <c r="G117" s="1"/>
  <c r="P118"/>
  <c r="P119"/>
  <c r="G119" s="1"/>
  <c r="P120"/>
  <c r="G120" s="1"/>
  <c r="P121"/>
  <c r="G121" s="1"/>
  <c r="P122"/>
  <c r="G122" s="1"/>
  <c r="P123"/>
  <c r="G123" s="1"/>
  <c r="P124"/>
  <c r="G124" s="1"/>
  <c r="P125"/>
  <c r="G125" s="1"/>
  <c r="P126"/>
  <c r="P127"/>
  <c r="G127" s="1"/>
  <c r="P128"/>
  <c r="G128" s="1"/>
  <c r="P129"/>
  <c r="G129" s="1"/>
  <c r="P130"/>
  <c r="G130" s="1"/>
  <c r="P131"/>
  <c r="G131" s="1"/>
  <c r="P132"/>
  <c r="G132" s="1"/>
  <c r="P133"/>
  <c r="G133" s="1"/>
  <c r="P134"/>
  <c r="G134" s="1"/>
  <c r="P135"/>
  <c r="G135" s="1"/>
  <c r="P136"/>
  <c r="G136" s="1"/>
  <c r="P137"/>
  <c r="G137" s="1"/>
  <c r="P138"/>
  <c r="G138" s="1"/>
  <c r="P139"/>
  <c r="G139" s="1"/>
  <c r="P140"/>
  <c r="G140" s="1"/>
  <c r="P141"/>
  <c r="P142"/>
  <c r="G142" s="1"/>
  <c r="P7"/>
  <c r="O8"/>
  <c r="F8" s="1"/>
  <c r="O9"/>
  <c r="O10"/>
  <c r="F10" s="1"/>
  <c r="O11"/>
  <c r="F11" s="1"/>
  <c r="O12"/>
  <c r="F12" s="1"/>
  <c r="O13"/>
  <c r="F13" s="1"/>
  <c r="O14"/>
  <c r="F14" s="1"/>
  <c r="O15"/>
  <c r="F15" s="1"/>
  <c r="O16"/>
  <c r="F16" s="1"/>
  <c r="O17"/>
  <c r="F17" s="1"/>
  <c r="O18"/>
  <c r="F18" s="1"/>
  <c r="O19"/>
  <c r="F19" s="1"/>
  <c r="O20"/>
  <c r="F20" s="1"/>
  <c r="O21"/>
  <c r="O22"/>
  <c r="F22" s="1"/>
  <c r="O23"/>
  <c r="F23" s="1"/>
  <c r="O24"/>
  <c r="F24" s="1"/>
  <c r="O25"/>
  <c r="F25" s="1"/>
  <c r="O26"/>
  <c r="F26" s="1"/>
  <c r="O27"/>
  <c r="F27" s="1"/>
  <c r="O28"/>
  <c r="F28" s="1"/>
  <c r="O29"/>
  <c r="F29" s="1"/>
  <c r="O30"/>
  <c r="F30" s="1"/>
  <c r="O31"/>
  <c r="F31" s="1"/>
  <c r="O32"/>
  <c r="F32" s="1"/>
  <c r="O33"/>
  <c r="F33" s="1"/>
  <c r="O34"/>
  <c r="F34" s="1"/>
  <c r="O35"/>
  <c r="F35" s="1"/>
  <c r="O36"/>
  <c r="F36" s="1"/>
  <c r="O37"/>
  <c r="F37" s="1"/>
  <c r="O38"/>
  <c r="F38" s="1"/>
  <c r="O39"/>
  <c r="F39" s="1"/>
  <c r="O40"/>
  <c r="F40" s="1"/>
  <c r="O41"/>
  <c r="F41" s="1"/>
  <c r="O42"/>
  <c r="F42" s="1"/>
  <c r="O43"/>
  <c r="F43" s="1"/>
  <c r="O44"/>
  <c r="F44" s="1"/>
  <c r="O45"/>
  <c r="O46"/>
  <c r="F46" s="1"/>
  <c r="O47"/>
  <c r="F47" s="1"/>
  <c r="O48"/>
  <c r="F48" s="1"/>
  <c r="O49"/>
  <c r="F49" s="1"/>
  <c r="O50"/>
  <c r="O51"/>
  <c r="F51" s="1"/>
  <c r="O52"/>
  <c r="F52" s="1"/>
  <c r="O53"/>
  <c r="F53" s="1"/>
  <c r="O54"/>
  <c r="F54" s="1"/>
  <c r="O55"/>
  <c r="F55" s="1"/>
  <c r="O56"/>
  <c r="F56" s="1"/>
  <c r="O57"/>
  <c r="F57" s="1"/>
  <c r="O58"/>
  <c r="F58" s="1"/>
  <c r="O59"/>
  <c r="O60"/>
  <c r="F60" s="1"/>
  <c r="O61"/>
  <c r="F61" s="1"/>
  <c r="O62"/>
  <c r="F62" s="1"/>
  <c r="O63"/>
  <c r="F63" s="1"/>
  <c r="O64"/>
  <c r="F64" s="1"/>
  <c r="O65"/>
  <c r="F65" s="1"/>
  <c r="O66"/>
  <c r="F66" s="1"/>
  <c r="O67"/>
  <c r="F67" s="1"/>
  <c r="O68"/>
  <c r="F68" s="1"/>
  <c r="O69"/>
  <c r="F69" s="1"/>
  <c r="O70"/>
  <c r="F70" s="1"/>
  <c r="O71"/>
  <c r="O72"/>
  <c r="F72" s="1"/>
  <c r="O73"/>
  <c r="F73" s="1"/>
  <c r="O74"/>
  <c r="F74" s="1"/>
  <c r="O75"/>
  <c r="F75" s="1"/>
  <c r="O76"/>
  <c r="F76" s="1"/>
  <c r="O77"/>
  <c r="F77" s="1"/>
  <c r="O78"/>
  <c r="F78" s="1"/>
  <c r="O79"/>
  <c r="F79" s="1"/>
  <c r="O80"/>
  <c r="F80" s="1"/>
  <c r="O81"/>
  <c r="O82"/>
  <c r="F82" s="1"/>
  <c r="O83"/>
  <c r="F83" s="1"/>
  <c r="O84"/>
  <c r="F84" s="1"/>
  <c r="O85"/>
  <c r="O86"/>
  <c r="F86" s="1"/>
  <c r="O87"/>
  <c r="F87" s="1"/>
  <c r="O88"/>
  <c r="F88" s="1"/>
  <c r="O89"/>
  <c r="F89" s="1"/>
  <c r="O90"/>
  <c r="F90" s="1"/>
  <c r="O91"/>
  <c r="F91" s="1"/>
  <c r="O92"/>
  <c r="F92" s="1"/>
  <c r="O93"/>
  <c r="F93" s="1"/>
  <c r="O94"/>
  <c r="F94" s="1"/>
  <c r="O95"/>
  <c r="O96"/>
  <c r="F96" s="1"/>
  <c r="O97"/>
  <c r="F97" s="1"/>
  <c r="O98"/>
  <c r="F98" s="1"/>
  <c r="O99"/>
  <c r="F99" s="1"/>
  <c r="O100"/>
  <c r="F100" s="1"/>
  <c r="O101"/>
  <c r="O102"/>
  <c r="F102" s="1"/>
  <c r="O103"/>
  <c r="F103" s="1"/>
  <c r="O104"/>
  <c r="F104" s="1"/>
  <c r="O105"/>
  <c r="O106"/>
  <c r="F106" s="1"/>
  <c r="O107"/>
  <c r="F107" s="1"/>
  <c r="O108"/>
  <c r="F108" s="1"/>
  <c r="O109"/>
  <c r="F109" s="1"/>
  <c r="O110"/>
  <c r="F110" s="1"/>
  <c r="O111"/>
  <c r="F111" s="1"/>
  <c r="O112"/>
  <c r="F112" s="1"/>
  <c r="O113"/>
  <c r="F113" s="1"/>
  <c r="O114"/>
  <c r="O115"/>
  <c r="F115" s="1"/>
  <c r="O116"/>
  <c r="F116" s="1"/>
  <c r="O117"/>
  <c r="F117" s="1"/>
  <c r="O118"/>
  <c r="F118" s="1"/>
  <c r="O119"/>
  <c r="F119" s="1"/>
  <c r="O120"/>
  <c r="F120" s="1"/>
  <c r="O121"/>
  <c r="F121" s="1"/>
  <c r="O122"/>
  <c r="F122" s="1"/>
  <c r="O123"/>
  <c r="F123" s="1"/>
  <c r="O124"/>
  <c r="F124" s="1"/>
  <c r="O125"/>
  <c r="F125" s="1"/>
  <c r="O126"/>
  <c r="F126" s="1"/>
  <c r="O127"/>
  <c r="F127" s="1"/>
  <c r="O128"/>
  <c r="F128" s="1"/>
  <c r="O129"/>
  <c r="F129" s="1"/>
  <c r="O130"/>
  <c r="O131"/>
  <c r="F131" s="1"/>
  <c r="O132"/>
  <c r="F132" s="1"/>
  <c r="O133"/>
  <c r="F133" s="1"/>
  <c r="O134"/>
  <c r="O135"/>
  <c r="F135" s="1"/>
  <c r="O136"/>
  <c r="F136" s="1"/>
  <c r="O137"/>
  <c r="F137" s="1"/>
  <c r="O138"/>
  <c r="F138" s="1"/>
  <c r="O139"/>
  <c r="F139" s="1"/>
  <c r="O140"/>
  <c r="F140" s="1"/>
  <c r="O141"/>
  <c r="F141" s="1"/>
  <c r="O142"/>
  <c r="F142" s="1"/>
  <c r="O7"/>
  <c r="N8"/>
  <c r="E8" s="1"/>
  <c r="N9"/>
  <c r="E9" s="1"/>
  <c r="N10"/>
  <c r="E10" s="1"/>
  <c r="N11"/>
  <c r="E11" s="1"/>
  <c r="N12"/>
  <c r="E12" s="1"/>
  <c r="N13"/>
  <c r="N14"/>
  <c r="E14" s="1"/>
  <c r="N15"/>
  <c r="E15" s="1"/>
  <c r="N16"/>
  <c r="E16" s="1"/>
  <c r="N17"/>
  <c r="E17" s="1"/>
  <c r="N18"/>
  <c r="E18" s="1"/>
  <c r="N19"/>
  <c r="E19" s="1"/>
  <c r="N20"/>
  <c r="E20" s="1"/>
  <c r="N21"/>
  <c r="E21" s="1"/>
  <c r="N22"/>
  <c r="E22" s="1"/>
  <c r="N23"/>
  <c r="E23" s="1"/>
  <c r="N24"/>
  <c r="E24" s="1"/>
  <c r="N25"/>
  <c r="E25" s="1"/>
  <c r="N26"/>
  <c r="E26" s="1"/>
  <c r="N27"/>
  <c r="E27" s="1"/>
  <c r="N28"/>
  <c r="E28" s="1"/>
  <c r="N29"/>
  <c r="E29" s="1"/>
  <c r="N30"/>
  <c r="E30" s="1"/>
  <c r="N31"/>
  <c r="E31" s="1"/>
  <c r="N32"/>
  <c r="E32" s="1"/>
  <c r="N33"/>
  <c r="E33" s="1"/>
  <c r="N34"/>
  <c r="E34" s="1"/>
  <c r="N35"/>
  <c r="E35" s="1"/>
  <c r="N36"/>
  <c r="E36" s="1"/>
  <c r="N37"/>
  <c r="E37" s="1"/>
  <c r="N38"/>
  <c r="E38" s="1"/>
  <c r="N39"/>
  <c r="E39" s="1"/>
  <c r="N40"/>
  <c r="E40" s="1"/>
  <c r="N41"/>
  <c r="E41" s="1"/>
  <c r="N42"/>
  <c r="E42" s="1"/>
  <c r="N43"/>
  <c r="E43" s="1"/>
  <c r="N44"/>
  <c r="E44" s="1"/>
  <c r="N45"/>
  <c r="E45" s="1"/>
  <c r="N46"/>
  <c r="E46" s="1"/>
  <c r="N47"/>
  <c r="E47" s="1"/>
  <c r="N48"/>
  <c r="E48" s="1"/>
  <c r="N49"/>
  <c r="E49" s="1"/>
  <c r="N50"/>
  <c r="E50" s="1"/>
  <c r="N51"/>
  <c r="E51" s="1"/>
  <c r="N52"/>
  <c r="E52" s="1"/>
  <c r="N53"/>
  <c r="N54"/>
  <c r="E54" s="1"/>
  <c r="N55"/>
  <c r="E55" s="1"/>
  <c r="N56"/>
  <c r="E56" s="1"/>
  <c r="N57"/>
  <c r="E57" s="1"/>
  <c r="N58"/>
  <c r="N59"/>
  <c r="N60"/>
  <c r="E60" s="1"/>
  <c r="N61"/>
  <c r="E61" s="1"/>
  <c r="N62"/>
  <c r="E62" s="1"/>
  <c r="N63"/>
  <c r="E63" s="1"/>
  <c r="N64"/>
  <c r="E64" s="1"/>
  <c r="N65"/>
  <c r="E65" s="1"/>
  <c r="N66"/>
  <c r="E66" s="1"/>
  <c r="N67"/>
  <c r="N68"/>
  <c r="E68" s="1"/>
  <c r="N69"/>
  <c r="E69" s="1"/>
  <c r="N70"/>
  <c r="E70" s="1"/>
  <c r="N71"/>
  <c r="E71" s="1"/>
  <c r="N72"/>
  <c r="E72" s="1"/>
  <c r="N73"/>
  <c r="E73" s="1"/>
  <c r="N74"/>
  <c r="E74" s="1"/>
  <c r="N75"/>
  <c r="E75" s="1"/>
  <c r="N76"/>
  <c r="E76" s="1"/>
  <c r="N77"/>
  <c r="E77" s="1"/>
  <c r="N78"/>
  <c r="E78" s="1"/>
  <c r="N79"/>
  <c r="E79" s="1"/>
  <c r="N80"/>
  <c r="E80" s="1"/>
  <c r="N81"/>
  <c r="E81" s="1"/>
  <c r="N82"/>
  <c r="N83"/>
  <c r="E83" s="1"/>
  <c r="N84"/>
  <c r="E84" s="1"/>
  <c r="N85"/>
  <c r="E85" s="1"/>
  <c r="N86"/>
  <c r="E86" s="1"/>
  <c r="N87"/>
  <c r="E87" s="1"/>
  <c r="N88"/>
  <c r="E88" s="1"/>
  <c r="N89"/>
  <c r="E89" s="1"/>
  <c r="N90"/>
  <c r="E90" s="1"/>
  <c r="N91"/>
  <c r="E91" s="1"/>
  <c r="N92"/>
  <c r="E92" s="1"/>
  <c r="N93"/>
  <c r="E93" s="1"/>
  <c r="N94"/>
  <c r="N95"/>
  <c r="E95" s="1"/>
  <c r="N96"/>
  <c r="E96" s="1"/>
  <c r="N97"/>
  <c r="E97" s="1"/>
  <c r="N98"/>
  <c r="E98" s="1"/>
  <c r="N99"/>
  <c r="E99" s="1"/>
  <c r="N100"/>
  <c r="E100" s="1"/>
  <c r="N101"/>
  <c r="E101" s="1"/>
  <c r="N102"/>
  <c r="E102" s="1"/>
  <c r="N103"/>
  <c r="N104"/>
  <c r="E104" s="1"/>
  <c r="N105"/>
  <c r="E105" s="1"/>
  <c r="N106"/>
  <c r="E106" s="1"/>
  <c r="N107"/>
  <c r="E107" s="1"/>
  <c r="N108"/>
  <c r="E108" s="1"/>
  <c r="N109"/>
  <c r="N110"/>
  <c r="N111"/>
  <c r="E111" s="1"/>
  <c r="N112"/>
  <c r="E112" s="1"/>
  <c r="N113"/>
  <c r="E113" s="1"/>
  <c r="N114"/>
  <c r="N115"/>
  <c r="N116"/>
  <c r="E116" s="1"/>
  <c r="N117"/>
  <c r="E117" s="1"/>
  <c r="N118"/>
  <c r="E118" s="1"/>
  <c r="N119"/>
  <c r="E119" s="1"/>
  <c r="N120"/>
  <c r="E120" s="1"/>
  <c r="N121"/>
  <c r="E121" s="1"/>
  <c r="N122"/>
  <c r="E122" s="1"/>
  <c r="N123"/>
  <c r="N124"/>
  <c r="E124" s="1"/>
  <c r="N125"/>
  <c r="E125" s="1"/>
  <c r="N126"/>
  <c r="E126" s="1"/>
  <c r="N127"/>
  <c r="E127" s="1"/>
  <c r="N128"/>
  <c r="E128" s="1"/>
  <c r="N129"/>
  <c r="E129" s="1"/>
  <c r="N130"/>
  <c r="N131"/>
  <c r="E131" s="1"/>
  <c r="N132"/>
  <c r="E132" s="1"/>
  <c r="N133"/>
  <c r="E133" s="1"/>
  <c r="N134"/>
  <c r="E134" s="1"/>
  <c r="N135"/>
  <c r="E135" s="1"/>
  <c r="N136"/>
  <c r="E136" s="1"/>
  <c r="N137"/>
  <c r="N138"/>
  <c r="N139"/>
  <c r="E139" s="1"/>
  <c r="N140"/>
  <c r="E140" s="1"/>
  <c r="N141"/>
  <c r="E141" s="1"/>
  <c r="N142"/>
  <c r="N7"/>
  <c r="E7" s="1"/>
  <c r="M8"/>
  <c r="D8" s="1"/>
  <c r="M9"/>
  <c r="D9" s="1"/>
  <c r="M10"/>
  <c r="D10" s="1"/>
  <c r="M11"/>
  <c r="D11" s="1"/>
  <c r="M12"/>
  <c r="D12" s="1"/>
  <c r="M13"/>
  <c r="M14"/>
  <c r="M15"/>
  <c r="D15" s="1"/>
  <c r="M16"/>
  <c r="D16" s="1"/>
  <c r="M17"/>
  <c r="D17" s="1"/>
  <c r="M18"/>
  <c r="M19"/>
  <c r="D19" s="1"/>
  <c r="M20"/>
  <c r="D20" s="1"/>
  <c r="M21"/>
  <c r="M22"/>
  <c r="D22" s="1"/>
  <c r="M23"/>
  <c r="D23" s="1"/>
  <c r="M24"/>
  <c r="D24" s="1"/>
  <c r="M25"/>
  <c r="D25" s="1"/>
  <c r="M26"/>
  <c r="D26" s="1"/>
  <c r="M27"/>
  <c r="D27" s="1"/>
  <c r="M28"/>
  <c r="D28" s="1"/>
  <c r="M29"/>
  <c r="D29" s="1"/>
  <c r="M30"/>
  <c r="M31"/>
  <c r="D31" s="1"/>
  <c r="M32"/>
  <c r="D32" s="1"/>
  <c r="M33"/>
  <c r="D33" s="1"/>
  <c r="M34"/>
  <c r="D34" s="1"/>
  <c r="M35"/>
  <c r="D35" s="1"/>
  <c r="M36"/>
  <c r="D36" s="1"/>
  <c r="M37"/>
  <c r="M38"/>
  <c r="D38" s="1"/>
  <c r="M39"/>
  <c r="D39" s="1"/>
  <c r="M40"/>
  <c r="D40" s="1"/>
  <c r="M41"/>
  <c r="D41" s="1"/>
  <c r="M42"/>
  <c r="D42" s="1"/>
  <c r="M43"/>
  <c r="D43" s="1"/>
  <c r="M44"/>
  <c r="D44" s="1"/>
  <c r="M45"/>
  <c r="M46"/>
  <c r="D46" s="1"/>
  <c r="M47"/>
  <c r="D47" s="1"/>
  <c r="M48"/>
  <c r="D48" s="1"/>
  <c r="M49"/>
  <c r="D49" s="1"/>
  <c r="M50"/>
  <c r="M51"/>
  <c r="D51" s="1"/>
  <c r="M52"/>
  <c r="D52" s="1"/>
  <c r="M53"/>
  <c r="M54"/>
  <c r="D54" s="1"/>
  <c r="M55"/>
  <c r="D55" s="1"/>
  <c r="M56"/>
  <c r="D56" s="1"/>
  <c r="M57"/>
  <c r="M58"/>
  <c r="M59"/>
  <c r="M60"/>
  <c r="D60" s="1"/>
  <c r="M61"/>
  <c r="D61" s="1"/>
  <c r="M62"/>
  <c r="D62" s="1"/>
  <c r="M63"/>
  <c r="D63" s="1"/>
  <c r="M64"/>
  <c r="D64" s="1"/>
  <c r="M65"/>
  <c r="D65" s="1"/>
  <c r="M66"/>
  <c r="D66" s="1"/>
  <c r="M67"/>
  <c r="D67" s="1"/>
  <c r="M68"/>
  <c r="D68" s="1"/>
  <c r="M69"/>
  <c r="D69" s="1"/>
  <c r="M70"/>
  <c r="D70" s="1"/>
  <c r="M71"/>
  <c r="D71" s="1"/>
  <c r="M72"/>
  <c r="D72" s="1"/>
  <c r="M73"/>
  <c r="D73" s="1"/>
  <c r="M74"/>
  <c r="D74" s="1"/>
  <c r="M75"/>
  <c r="D75" s="1"/>
  <c r="M76"/>
  <c r="D76" s="1"/>
  <c r="M77"/>
  <c r="D77" s="1"/>
  <c r="M78"/>
  <c r="D78" s="1"/>
  <c r="M79"/>
  <c r="D79" s="1"/>
  <c r="M80"/>
  <c r="D80" s="1"/>
  <c r="M81"/>
  <c r="M82"/>
  <c r="D82" s="1"/>
  <c r="M83"/>
  <c r="D83" s="1"/>
  <c r="M84"/>
  <c r="D84" s="1"/>
  <c r="M85"/>
  <c r="D85" s="1"/>
  <c r="M86"/>
  <c r="D86" s="1"/>
  <c r="M87"/>
  <c r="D87" s="1"/>
  <c r="M88"/>
  <c r="D88" s="1"/>
  <c r="M89"/>
  <c r="D89" s="1"/>
  <c r="M90"/>
  <c r="D90" s="1"/>
  <c r="M91"/>
  <c r="D91" s="1"/>
  <c r="M92"/>
  <c r="D92" s="1"/>
  <c r="M93"/>
  <c r="D93" s="1"/>
  <c r="M94"/>
  <c r="M95"/>
  <c r="M96"/>
  <c r="D96" s="1"/>
  <c r="M97"/>
  <c r="D97" s="1"/>
  <c r="M98"/>
  <c r="D98" s="1"/>
  <c r="M99"/>
  <c r="D99" s="1"/>
  <c r="M100"/>
  <c r="D100" s="1"/>
  <c r="M101"/>
  <c r="D101" s="1"/>
  <c r="M102"/>
  <c r="D102" s="1"/>
  <c r="M103"/>
  <c r="M104"/>
  <c r="D104" s="1"/>
  <c r="M105"/>
  <c r="D105" s="1"/>
  <c r="M106"/>
  <c r="D106" s="1"/>
  <c r="M107"/>
  <c r="D107" s="1"/>
  <c r="M108"/>
  <c r="D108" s="1"/>
  <c r="M109"/>
  <c r="M110"/>
  <c r="D110" s="1"/>
  <c r="M111"/>
  <c r="D111" s="1"/>
  <c r="M112"/>
  <c r="D112" s="1"/>
  <c r="M113"/>
  <c r="M114"/>
  <c r="M115"/>
  <c r="D115" s="1"/>
  <c r="M116"/>
  <c r="D116" s="1"/>
  <c r="M117"/>
  <c r="D117" s="1"/>
  <c r="M118"/>
  <c r="M119"/>
  <c r="D119" s="1"/>
  <c r="M120"/>
  <c r="D120" s="1"/>
  <c r="M121"/>
  <c r="D121" s="1"/>
  <c r="M122"/>
  <c r="D122" s="1"/>
  <c r="M123"/>
  <c r="D123" s="1"/>
  <c r="M124"/>
  <c r="D124" s="1"/>
  <c r="M125"/>
  <c r="D125" s="1"/>
  <c r="M126"/>
  <c r="M127"/>
  <c r="M128"/>
  <c r="D128" s="1"/>
  <c r="M129"/>
  <c r="D129" s="1"/>
  <c r="M130"/>
  <c r="D130" s="1"/>
  <c r="M131"/>
  <c r="D131" s="1"/>
  <c r="M132"/>
  <c r="D132" s="1"/>
  <c r="M133"/>
  <c r="D133" s="1"/>
  <c r="M134"/>
  <c r="M135"/>
  <c r="D135" s="1"/>
  <c r="M136"/>
  <c r="D136" s="1"/>
  <c r="M137"/>
  <c r="D137" s="1"/>
  <c r="M138"/>
  <c r="D138" s="1"/>
  <c r="M139"/>
  <c r="D139" s="1"/>
  <c r="M140"/>
  <c r="D140" s="1"/>
  <c r="M141"/>
  <c r="D141" s="1"/>
  <c r="M142"/>
  <c r="M7"/>
  <c r="D7" s="1"/>
  <c r="L8"/>
  <c r="C8" s="1"/>
  <c r="L9"/>
  <c r="C9" s="1"/>
  <c r="L10"/>
  <c r="C10" s="1"/>
  <c r="L11"/>
  <c r="C11" s="1"/>
  <c r="L12"/>
  <c r="C12" s="1"/>
  <c r="L13"/>
  <c r="C13" s="1"/>
  <c r="L14"/>
  <c r="C14" s="1"/>
  <c r="L15"/>
  <c r="C15" s="1"/>
  <c r="L16"/>
  <c r="C16" s="1"/>
  <c r="L17"/>
  <c r="L18"/>
  <c r="C18" s="1"/>
  <c r="L19"/>
  <c r="C19" s="1"/>
  <c r="L20"/>
  <c r="C20" s="1"/>
  <c r="L21"/>
  <c r="C21" s="1"/>
  <c r="L22"/>
  <c r="L23"/>
  <c r="C23" s="1"/>
  <c r="L24"/>
  <c r="C24" s="1"/>
  <c r="L25"/>
  <c r="L26"/>
  <c r="C26" s="1"/>
  <c r="L27"/>
  <c r="C27" s="1"/>
  <c r="L28"/>
  <c r="C28" s="1"/>
  <c r="L29"/>
  <c r="C29" s="1"/>
  <c r="L30"/>
  <c r="L31"/>
  <c r="L32"/>
  <c r="C32" s="1"/>
  <c r="L33"/>
  <c r="C33" s="1"/>
  <c r="L34"/>
  <c r="C34" s="1"/>
  <c r="L35"/>
  <c r="C35" s="1"/>
  <c r="L36"/>
  <c r="C36" s="1"/>
  <c r="L37"/>
  <c r="L38"/>
  <c r="C38" s="1"/>
  <c r="L39"/>
  <c r="L40"/>
  <c r="C40" s="1"/>
  <c r="L41"/>
  <c r="C41" s="1"/>
  <c r="L42"/>
  <c r="C42" s="1"/>
  <c r="L43"/>
  <c r="C43" s="1"/>
  <c r="L44"/>
  <c r="C44" s="1"/>
  <c r="L45"/>
  <c r="C45" s="1"/>
  <c r="L46"/>
  <c r="L47"/>
  <c r="C47" s="1"/>
  <c r="L48"/>
  <c r="C48" s="1"/>
  <c r="L49"/>
  <c r="C49" s="1"/>
  <c r="L50"/>
  <c r="C50" s="1"/>
  <c r="L51"/>
  <c r="C51" s="1"/>
  <c r="L52"/>
  <c r="C52" s="1"/>
  <c r="L53"/>
  <c r="C53" s="1"/>
  <c r="L54"/>
  <c r="C54" s="1"/>
  <c r="L55"/>
  <c r="C55" s="1"/>
  <c r="L56"/>
  <c r="C56" s="1"/>
  <c r="L57"/>
  <c r="L58"/>
  <c r="C58" s="1"/>
  <c r="L59"/>
  <c r="L60"/>
  <c r="C60" s="1"/>
  <c r="L61"/>
  <c r="C61" s="1"/>
  <c r="L62"/>
  <c r="C62" s="1"/>
  <c r="L63"/>
  <c r="C63" s="1"/>
  <c r="L64"/>
  <c r="C64" s="1"/>
  <c r="L65"/>
  <c r="C65" s="1"/>
  <c r="L66"/>
  <c r="L67"/>
  <c r="C67" s="1"/>
  <c r="L68"/>
  <c r="C68" s="1"/>
  <c r="L69"/>
  <c r="C69" s="1"/>
  <c r="L70"/>
  <c r="C70" s="1"/>
  <c r="L71"/>
  <c r="C71" s="1"/>
  <c r="L72"/>
  <c r="C72" s="1"/>
  <c r="L73"/>
  <c r="C73" s="1"/>
  <c r="L74"/>
  <c r="C74" s="1"/>
  <c r="L75"/>
  <c r="C75" s="1"/>
  <c r="L76"/>
  <c r="C76" s="1"/>
  <c r="L77"/>
  <c r="L78"/>
  <c r="C78" s="1"/>
  <c r="L79"/>
  <c r="C79" s="1"/>
  <c r="L80"/>
  <c r="C80" s="1"/>
  <c r="L81"/>
  <c r="C81" s="1"/>
  <c r="L82"/>
  <c r="L83"/>
  <c r="C83" s="1"/>
  <c r="L84"/>
  <c r="C84" s="1"/>
  <c r="L85"/>
  <c r="L86"/>
  <c r="C86" s="1"/>
  <c r="L87"/>
  <c r="C87" s="1"/>
  <c r="L88"/>
  <c r="C88" s="1"/>
  <c r="L89"/>
  <c r="C89" s="1"/>
  <c r="L90"/>
  <c r="C90" s="1"/>
  <c r="L91"/>
  <c r="C91" s="1"/>
  <c r="L92"/>
  <c r="C92" s="1"/>
  <c r="L93"/>
  <c r="L94"/>
  <c r="C94" s="1"/>
  <c r="L95"/>
  <c r="C95" s="1"/>
  <c r="L96"/>
  <c r="C96" s="1"/>
  <c r="L97"/>
  <c r="C97" s="1"/>
  <c r="L98"/>
  <c r="L99"/>
  <c r="L100"/>
  <c r="C100" s="1"/>
  <c r="L101"/>
  <c r="C101" s="1"/>
  <c r="L102"/>
  <c r="C102" s="1"/>
  <c r="L103"/>
  <c r="C103" s="1"/>
  <c r="L104"/>
  <c r="C104" s="1"/>
  <c r="L105"/>
  <c r="L106"/>
  <c r="C106" s="1"/>
  <c r="L107"/>
  <c r="L108"/>
  <c r="C108" s="1"/>
  <c r="L109"/>
  <c r="C109" s="1"/>
  <c r="L110"/>
  <c r="C110" s="1"/>
  <c r="L111"/>
  <c r="C111" s="1"/>
  <c r="L112"/>
  <c r="C112" s="1"/>
  <c r="L113"/>
  <c r="L114"/>
  <c r="C114" s="1"/>
  <c r="L115"/>
  <c r="C115" s="1"/>
  <c r="L116"/>
  <c r="C116" s="1"/>
  <c r="L117"/>
  <c r="C117" s="1"/>
  <c r="L118"/>
  <c r="L119"/>
  <c r="L120"/>
  <c r="C120" s="1"/>
  <c r="L121"/>
  <c r="C121" s="1"/>
  <c r="L122"/>
  <c r="C122" s="1"/>
  <c r="L123"/>
  <c r="C123" s="1"/>
  <c r="L124"/>
  <c r="C124" s="1"/>
  <c r="L125"/>
  <c r="C125" s="1"/>
  <c r="L126"/>
  <c r="L127"/>
  <c r="C127" s="1"/>
  <c r="L128"/>
  <c r="C128" s="1"/>
  <c r="L129"/>
  <c r="C129" s="1"/>
  <c r="L130"/>
  <c r="C130" s="1"/>
  <c r="L131"/>
  <c r="C131" s="1"/>
  <c r="L132"/>
  <c r="C132" s="1"/>
  <c r="L133"/>
  <c r="L134"/>
  <c r="C134" s="1"/>
  <c r="L135"/>
  <c r="C135" s="1"/>
  <c r="L136"/>
  <c r="C136" s="1"/>
  <c r="L137"/>
  <c r="L138"/>
  <c r="L139"/>
  <c r="C139" s="1"/>
  <c r="L140"/>
  <c r="C140" s="1"/>
  <c r="L141"/>
  <c r="C141" s="1"/>
  <c r="L142"/>
  <c r="L7"/>
  <c r="AL8" i="2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7"/>
  <c r="BG142" i="4"/>
  <c r="BH142"/>
  <c r="BI142"/>
  <c r="BJ142"/>
  <c r="BK142"/>
  <c r="BL142"/>
  <c r="BM142"/>
  <c r="BF142"/>
  <c r="AX142"/>
  <c r="AY142"/>
  <c r="AZ142"/>
  <c r="BA142"/>
  <c r="BB142"/>
  <c r="BC142"/>
  <c r="BD142"/>
  <c r="AW142"/>
  <c r="AO142"/>
  <c r="AP142"/>
  <c r="AQ142"/>
  <c r="AR142"/>
  <c r="AS142"/>
  <c r="AT142"/>
  <c r="AU142"/>
  <c r="AN142"/>
  <c r="AF142"/>
  <c r="AG142"/>
  <c r="AH142"/>
  <c r="AI142"/>
  <c r="AJ142"/>
  <c r="AK142"/>
  <c r="AL142"/>
  <c r="AE142"/>
  <c r="W142"/>
  <c r="X142"/>
  <c r="Y142"/>
  <c r="Z142"/>
  <c r="AA142"/>
  <c r="AB142"/>
  <c r="AC142"/>
  <c r="V142"/>
  <c r="N142"/>
  <c r="O142"/>
  <c r="P142"/>
  <c r="Q142"/>
  <c r="R142"/>
  <c r="S142"/>
  <c r="T142"/>
  <c r="M142"/>
  <c r="E142"/>
  <c r="F142"/>
  <c r="G142"/>
  <c r="H142"/>
  <c r="I142"/>
  <c r="J142"/>
  <c r="K142"/>
  <c r="D142"/>
  <c r="C143" i="2"/>
  <c r="K142" i="13"/>
  <c r="L142"/>
  <c r="M142"/>
  <c r="N142"/>
  <c r="O142"/>
  <c r="P142"/>
  <c r="Q142"/>
  <c r="F143" i="3" l="1"/>
  <c r="AJ143" i="2"/>
  <c r="O143" i="3"/>
  <c r="P143"/>
  <c r="G7"/>
  <c r="G143" s="1"/>
  <c r="Q143"/>
  <c r="H7"/>
  <c r="H143" s="1"/>
  <c r="G142" i="6"/>
  <c r="AK143" i="2"/>
  <c r="AL143"/>
  <c r="M143" i="3"/>
  <c r="R143"/>
  <c r="I7"/>
  <c r="T143"/>
  <c r="K7"/>
  <c r="K143" s="1"/>
  <c r="D59"/>
  <c r="D143" s="1"/>
  <c r="E142" i="7"/>
  <c r="J142"/>
  <c r="D142"/>
  <c r="I142"/>
  <c r="D142" i="6"/>
  <c r="C143" i="14"/>
  <c r="C142" i="7"/>
  <c r="E142" i="6"/>
  <c r="G142" i="7"/>
  <c r="K142"/>
  <c r="C59" i="3"/>
  <c r="C143" s="1"/>
  <c r="L143"/>
  <c r="F142" i="6"/>
  <c r="H142"/>
  <c r="I142"/>
  <c r="I143" i="3"/>
  <c r="E59"/>
  <c r="E143" s="1"/>
  <c r="N143"/>
  <c r="J25"/>
  <c r="S143"/>
  <c r="J143"/>
  <c r="AH143" i="2"/>
  <c r="AG143"/>
  <c r="AI143"/>
  <c r="E142" i="5"/>
  <c r="C142"/>
  <c r="D142"/>
  <c r="BE142" i="4"/>
  <c r="AV142"/>
  <c r="AM142"/>
  <c r="AD142"/>
  <c r="U142"/>
  <c r="L142"/>
  <c r="C142"/>
  <c r="P142" i="8"/>
  <c r="O142"/>
  <c r="N142"/>
  <c r="M142"/>
  <c r="L142"/>
  <c r="K142"/>
  <c r="I142"/>
  <c r="H142"/>
  <c r="G142"/>
  <c r="F142"/>
  <c r="E142"/>
  <c r="D142"/>
  <c r="J142" l="1"/>
  <c r="C142"/>
</calcChain>
</file>

<file path=xl/sharedStrings.xml><?xml version="1.0" encoding="utf-8"?>
<sst xmlns="http://schemas.openxmlformats.org/spreadsheetml/2006/main" count="3013" uniqueCount="391">
  <si>
    <t>№ п/п</t>
  </si>
  <si>
    <t>Наименование ДОО</t>
  </si>
  <si>
    <t>Муниципальное бюджетное дошкольное образовательное учреждение детский сад  "Сказка"</t>
  </si>
  <si>
    <t>Муниципальное бюджетное дошкольное образовательное учреждение детский сад  "№1"Олимпик"</t>
  </si>
  <si>
    <t>Муниципальное бюджетное дошкольное образовательное учреждение детский сад  №9 "Земляничная поляна"</t>
  </si>
  <si>
    <t>Муниципальное бюджетное дошкольное образовательное учреждение детский сад  №16 "Колобок"</t>
  </si>
  <si>
    <t>Муниципальное бюджетное  дошкольное образовательное учреждение детский сад  №18 "Аленушка"</t>
  </si>
  <si>
    <t>Муниципальное бюджетное  дошкольное образовательное учреждение Центр развития ребенка детский сад  №45</t>
  </si>
  <si>
    <t>Муниципальное бюджетное дошкольное образовательное учреждение детский сад а №52</t>
  </si>
  <si>
    <t>Муниципальное бюджетное дошкольное образовательное учреждениеЦентр развития ребенка детский сад  №60 "Незабудка"</t>
  </si>
  <si>
    <t>Муниципальное бюджетное дошкольное образовательное учреждение центр развития ребенка детский сад  №62 "Ягодка"</t>
  </si>
  <si>
    <t>Муниципальное бюджетное дошкольное образовательное учреждение детский сад  №63 "Буратино"</t>
  </si>
  <si>
    <t>Муниципальное бюджетное  дошкольное образовательное учреждение детский сад  №64 "Золотой ключик"</t>
  </si>
  <si>
    <t>Муниципальное бюджетное дошкольное образовательное учреждение детский сад №72</t>
  </si>
  <si>
    <t>Муниципальное бюджетное дошкольное образовательное учреждение детский сад  №75 "Солнышко"</t>
  </si>
  <si>
    <t>Муниципальное  бюджетное дошкольное образовательное учреждение детский сад  №80 "Аист"</t>
  </si>
  <si>
    <t>Муниципальное бюджетное дошкольное образовательное учреждение "Детский сад  №83 "</t>
  </si>
  <si>
    <t>Муниципальное бюджетное дошкольное образовательное учреждение детский сад  №85 "Гвоздика"</t>
  </si>
  <si>
    <t>Муниципальное бюджетное дошкольное образовательное учреждение детский сад  №90 " Медвежонок"</t>
  </si>
  <si>
    <t>Муниципальное бюджетное дошкольное образовательное учреждение детский сад №104 "Гуси-лебеди"</t>
  </si>
  <si>
    <t>Муниципальное бюджетное дошкольное образовательное учреждение детский сад  №106</t>
  </si>
  <si>
    <t>Муниципальное бюджетное дошкольное образовательное учреждение Детский сад  №107 "Светлячок"</t>
  </si>
  <si>
    <t>Муниципальное бюджетное дошкольное образовательное учреждение детский сад  №123 "Радужка"</t>
  </si>
  <si>
    <t>Муниципальное бюджетное дошкольное образовательное учреждение детский сад  №125 "Рябинка"</t>
  </si>
  <si>
    <t>Муниципальное бюджетное дошкольное образовательное учреждение детский сад  №135</t>
  </si>
  <si>
    <t>Муниципальное бюджетное дошкольное образовательное учреждение детский сад  №139 "Яблонька"</t>
  </si>
  <si>
    <t>Муниципальное бюджетное  дошкольное образовательное учреждение "Центр развития ребенка детский сад  №142 Росинка"</t>
  </si>
  <si>
    <t>Муниципальное бюджетное дошкольное образовательное учреждение детский сад  №143</t>
  </si>
  <si>
    <t>Муниципальное бюджетное дошкольное образовательное учреждение детский сад а №150 "Чебурашка"</t>
  </si>
  <si>
    <t xml:space="preserve">Муниципальное дошкольное образовательное учреждение детский сад  №153 </t>
  </si>
  <si>
    <t>Муниципальное бюджетное дошкольное образовательное учреждение детский сад  №155 "Жар-птица"</t>
  </si>
  <si>
    <t>Муниципальное бюджетное дошкольное образовательное учреждение центр развития ребенка- детский сад  №165 "Бемби"</t>
  </si>
  <si>
    <t xml:space="preserve">Муниципальное бюджетное дошкольное образовательное учреждение детский сад  №167 "Ладушки" </t>
  </si>
  <si>
    <t>Муниципальное бюджетное  дошкольное образовательное учреждение детский сад  №168</t>
  </si>
  <si>
    <t>Муниципальное бюджетное дошкольное образовательное учреждение детский сад №171"Изюминка"</t>
  </si>
  <si>
    <t>Муниципальное бюджетное дошкольное образовательное учреждение детский сад №172"Голубка"</t>
  </si>
  <si>
    <t>Муниципальное бюджетное  дошкольное образовательное учреждение Центр развития ребенка- детский сад  №178"Облачко"</t>
  </si>
  <si>
    <t>Муниципальное бюджетное дошкольное образовательное учреждение Центр развития ребенка- детский сад  №179 "Алиса"</t>
  </si>
  <si>
    <t xml:space="preserve">Муниципальное бюджетное дошкольное образовательное учреждение детский сад  №185 </t>
  </si>
  <si>
    <t>Муниципальное бюджетное дошкольное образовательное учреждение детский сад №186 "Волгарик"</t>
  </si>
  <si>
    <t>Муниципальное бюджетное дошкольное образовательное учреждение детский сад №197 "Русалочка"</t>
  </si>
  <si>
    <t xml:space="preserve">Муниципальное бюджетное дошкольное образовательное учреждение Детский сад  №214 </t>
  </si>
  <si>
    <t>Муниципальное бюджетное  дошкольное образовательное учреждение детский сад №224"Семицветик"</t>
  </si>
  <si>
    <t>Муниципальное бюджетное дошкольное образовательное учреждение детский сад №225</t>
  </si>
  <si>
    <t xml:space="preserve">Муниципальное бюджетное дошкольное образовательное учреждение детский сад№226 "Капитошка" </t>
  </si>
  <si>
    <t>Муниципальное бюджетное дошкольное образовательное учреждение Центр развития ребенка -детский сад  №232 "Жемчужинка"</t>
  </si>
  <si>
    <t>Муниципальное бюджетное дошкольное образовательное учреждение Детский сад №233 "Березка"</t>
  </si>
  <si>
    <t xml:space="preserve">Муниципальное бюджетное  дошкольное образовательное учреждение детский сад  №235 </t>
  </si>
  <si>
    <t>Муниципальное бюджетное дошкольное образовательное учреждение Центр развития ребенка -детский сад  №242 "Садко"</t>
  </si>
  <si>
    <t>Муниципальное автономное дошкольное образовательное учреждение Центр развития ребенка -детский сад  №253 "Белоснежка"</t>
  </si>
  <si>
    <t>Муниципальное бюджетное  общеобразовательное  учреждение  "Средняя  школа №8 имени Н.В.Пономарёвой"</t>
  </si>
  <si>
    <t>Муниципальное  бюджетное общеобразовательное учреждение средняя №70</t>
  </si>
  <si>
    <t>Муниципальное  бюджетное общеобразовательное учреждение Отрадненская  средняя  школа</t>
  </si>
  <si>
    <t xml:space="preserve">Муниципальное  бюджетное общеобразовательное учреждение Кротовская средняя  школа </t>
  </si>
  <si>
    <t>Муниципальное бюджетное дошкольное образовательное учреждение Детский сад   №7</t>
  </si>
  <si>
    <t>Муниципальное бюджетное дошкольное образовательное учреждение Центр развития ребенка -детский сад №8</t>
  </si>
  <si>
    <t>Муниципальное бюджетное дошкольное образовательное учреждение Центр развития ребенка детский сад №14</t>
  </si>
  <si>
    <t>Муниципальное бюджетное дошкольное образовательное учреждение детский сад  №16 "Карасик"</t>
  </si>
  <si>
    <t>Муниципальное бюджетноедошкольное образовательное учреждение детский сад №31</t>
  </si>
  <si>
    <t>Муниципальное бюджетное дошкольное образовательное учреждение  детский сад  №54</t>
  </si>
  <si>
    <t>Муниципальное бюджетное дошкольное образовательное учреждение детский сад  №84 «Ежик»</t>
  </si>
  <si>
    <t>Муниципальное бюджетное дошкольное образовательное учреждение Центр развития ребенка- детский сад №94</t>
  </si>
  <si>
    <t>Муниципальное бюджетное дошкольное образовательное учреждение детский сад  №100</t>
  </si>
  <si>
    <t xml:space="preserve">Муниципальное бюджетное дошкольное образовательное учреждение детский сад  №101 </t>
  </si>
  <si>
    <t>Муниципальное бюджетное дошкольное образовательное учреждение детский сад № 103</t>
  </si>
  <si>
    <t>Муниципальное бюджетное дошкольное образовательное учреждение детский сад   №110 «Мальвина»</t>
  </si>
  <si>
    <t>Муниципальное бюджетное дошкольное образовательное учреждение детский сад  №148</t>
  </si>
  <si>
    <t>Муниципальное бюджетное дошкольное образовательное учреждение детский сад  №162 «Сказка»</t>
  </si>
  <si>
    <t>Муниципальное бюджетное дошкольное образовательное учреждение детский сад № 169</t>
  </si>
  <si>
    <t>Муниципальное бюджетное дошкольное образовательное учреждение детский сад №174</t>
  </si>
  <si>
    <t xml:space="preserve">Муниципальное бюджетное дошкольное образовательное учреждение детский сад   №175 </t>
  </si>
  <si>
    <t>Муниципальное бюджетное дошкольное образовательное учреждение детский сад №176</t>
  </si>
  <si>
    <t>Муниципальное бюджетное дошкольное образовательное учреждение детский сад   №183</t>
  </si>
  <si>
    <t>Муниципальное бюджетное дошкольное образовательное учреждение Центр развития ребенка -детский сад №188</t>
  </si>
  <si>
    <t>Муниципальное бюджетное дошкольное образовательное учреждение детский сад   №190 "Родничок"</t>
  </si>
  <si>
    <t>Муниципальное бюджетное дошкольное образовательное учреждение детский сад   №194</t>
  </si>
  <si>
    <t>Муниципальное автономное общеобразовательное учреждение Авторский лицей Эдварса №90</t>
  </si>
  <si>
    <t>Муниципальное бюджетном дошкольное образовательное учреждение детский сад   №207</t>
  </si>
  <si>
    <t>Муниципальное бюджетное дошкольное образовательное учреждение детский сад  №209</t>
  </si>
  <si>
    <t>Муниципальное бюджетное  дошкольное образовательное учреждение Детский сад  №210</t>
  </si>
  <si>
    <t>Муниципальное бюджетное дошкольное образовательное учреждение детский сад №217 "Лесовичок"</t>
  </si>
  <si>
    <t>Муниципальное бюджетное дошкольное образовательное учреждение Детский сад  №218</t>
  </si>
  <si>
    <t>Муниципальное бюджетное  дошкольное образовательное учреждение Центр развития ребенка- детский сад №221</t>
  </si>
  <si>
    <t>Муниципальное  бюджетное дошкольное образовательное учреждение  детский сад  №222</t>
  </si>
  <si>
    <t>Муниципальное бюджетное  дошкольное образовательное учреждение Центр развития ребенка-Детский сад №223</t>
  </si>
  <si>
    <t>Муниципальное бюджетное общеобразовательное учреждение "Начальная школа  №200"</t>
  </si>
  <si>
    <t xml:space="preserve">Муниципальное бюджетное дошкольное образовательное учреждение детский сад  №229    </t>
  </si>
  <si>
    <t>Муниципальное бюджетное дошкольное образовательное учреждение Центр развития ребенка- Детский сад №231 «Белочка»</t>
  </si>
  <si>
    <t>Муниципальное бюджетное дошкольное образовательное учреждение детский сад  №244</t>
  </si>
  <si>
    <t>Муниципальное бюджетное дошкольное образовательное учреждение Центр развития ребенка -детский сад №246</t>
  </si>
  <si>
    <t>Муниципальное бюджетное дошкольное образовательное учреждение Центр развития ребенка  -детский сад №2 "Рябинушка"</t>
  </si>
  <si>
    <t>Муниципальное бюджетное дошкольное образовательное учреждение детский сад  №6</t>
  </si>
  <si>
    <t>Муниципальное бюджетное дошкольное образовательное учреждение "Детский сад №13"</t>
  </si>
  <si>
    <t>Муниципальное бюджетное дошкольное образовательное учреждение детский сад   №15 "Огонек"</t>
  </si>
  <si>
    <t>Муниципальное бюджетное дошкольное образовательное учреждение детский сад   №17</t>
  </si>
  <si>
    <t>Муниципальное бюджетное дошкольное образовательное учреждение Центр развития ребенка -детский сад   №20 "Искринка"</t>
  </si>
  <si>
    <t>Муниципальное автономное дошкольное образовательное учреждение детский сад   №33 "Малинка"</t>
  </si>
  <si>
    <t>Муниципальное бюджетное дошкольное образовательное    №50 "Северянка"</t>
  </si>
  <si>
    <t>Муниципальное бюджетное дошкольное образовательное учреждение детский сад   №58 "Снежок"</t>
  </si>
  <si>
    <t>Муниципальное бюджетное  дошкольное образовательное учреждение детский сад   №91 "Снегурочка"</t>
  </si>
  <si>
    <t>Муниципальное бюджетное дошкольное образовательное учреждение детский сад №105 "Золушка"</t>
  </si>
  <si>
    <t>Муниципальное бюджетное дошкольное образовательное учреждение Центр развития ребенка -детский сад   №128 "Гусельки"</t>
  </si>
  <si>
    <t>Муниципальное бюджетное дошкольное образовательное учреждение детский сад № 124 "Планета детства"</t>
  </si>
  <si>
    <t>Муниципальное бюджетное  дошкольное образовательное учреждение центр развития ребенка детский сад   №130</t>
  </si>
  <si>
    <t>Муниципальное бюджетное дошкольное образовательное учреждение детский сад № 132</t>
  </si>
  <si>
    <t>Муниципальное бюджетное дошкольное образовательное учреждение детский сад №136 "Полянка"</t>
  </si>
  <si>
    <t>Муниципальное бюджетное дошкольное образовательное учреждение  детский сад    №141 "Искорка"</t>
  </si>
  <si>
    <t>Муниципальное  бюджетное общеобразовательное учреждение Карлинская средняя  школа</t>
  </si>
  <si>
    <t>Муниципальное  бюджетное общеобразовательное учреждение Лаишевская средняя школа</t>
  </si>
  <si>
    <t>Муниципальное бюджетное  дошкольное образовательное учреждение детский сад №258</t>
  </si>
  <si>
    <t>Муниципальное бюджетное общеобразовательное учреждение "Средняя школа № 56"</t>
  </si>
  <si>
    <t>Муниципальное бюджетное общеобразовательное учреждение города Ульяновска «Губернаторский лицей № 101»</t>
  </si>
  <si>
    <t>Муниципальное бюджетное дошкольное образовательное учреждение "Детский сад  №40"</t>
  </si>
  <si>
    <t>Муниципальное бюджетное дошкольное образовательное учреждение детский сад   №43</t>
  </si>
  <si>
    <t>Муниципальное бюджетное дошкольное образовательное учреждение "Детский сад а  №55"</t>
  </si>
  <si>
    <t>Муниципальное бюджетное дошкольное образовательное учреждение детский сад   №78 "Малыш"</t>
  </si>
  <si>
    <t>Муниципальное бюджетное  дошкольное образовательное учреждение Центр развития ребенка -Детский сад   №111 "Рябинушка"</t>
  </si>
  <si>
    <t>Муниципальное бюджетное дошкольное образовательное учреждение Центр развития ребенка детский сад   №112 "Град чудес"</t>
  </si>
  <si>
    <t>Муниципальное бюджетное  дошкольное образовательное учреждение детский сад   №115 "Гномик"</t>
  </si>
  <si>
    <t>Муниципальное бюджетное  дошкольное образовательное учреждение детский сад   №116 "Сударушка"</t>
  </si>
  <si>
    <t>Муниципальное бюджетное  дошкольное образовательное учреждение "Детский сад   №115"</t>
  </si>
  <si>
    <t>Муниципальное бюджетное  дошкольное образовательное учреждение детский сад №118</t>
  </si>
  <si>
    <t>Муниципальное бюджетное дошкольное образовательное учреждение детский сад №144</t>
  </si>
  <si>
    <t>Муниципальное бюджетное дошкольное образовательное учреждение детский сад   №152</t>
  </si>
  <si>
    <t>Муниципальное бюджетное дошкольное образовательное учреждение детский сад №156 "Волжаночка"</t>
  </si>
  <si>
    <t>Муниципальное бюджетное дошкольное образовательное учреждение детский сад    №157 "Аленушка"</t>
  </si>
  <si>
    <t>Муниципальное бюджетное дошкольное образовательное учреждение "Детский сад №159"</t>
  </si>
  <si>
    <t>Муниципальное бюджетное дошкольное образовательное учреждение детский сад  №166 "Росинка"</t>
  </si>
  <si>
    <t>Муниципальное бюджетное  дошкольное образовательное учреждение детский сад   №173 «Лучик»</t>
  </si>
  <si>
    <t>Муниципальное бюджетное дошкольное образовательное учреждение детский сад   №184 «Петушок»</t>
  </si>
  <si>
    <t xml:space="preserve">Муниципальное бюджетное дошкольное образовательное учреждение детский сад   №201 </t>
  </si>
  <si>
    <t>Муниципальное бюджетное дошкольное образовательное учреждение детский сад   №211 "Аистенок"</t>
  </si>
  <si>
    <t>Муниципальное бюджетное дошкольное образовательное учреждение "Детский сад №216"</t>
  </si>
  <si>
    <t>Муниципальное бюджетное  дошкольное образовательное учреждение детский сад   №257 "Самоцветы"</t>
  </si>
  <si>
    <t>Муниципальное бюджетное общеобразовательное учреждение "Средняя  школа № 10"</t>
  </si>
  <si>
    <t>Муниципальное бюджетное дошкольное образовательное учреждение детский сад «Ивушка»№10</t>
  </si>
  <si>
    <t>Муниципальное бюджетное дошкольное образовательное учреждение детский сад  «Кристаллик»</t>
  </si>
  <si>
    <t>Муниципальное бюджетное  общеобразовательное учреждение "Луговская основная школа"</t>
  </si>
  <si>
    <t xml:space="preserve">Раздел 1. Сведения об организации </t>
  </si>
  <si>
    <t>тип организации</t>
  </si>
  <si>
    <t>тип поселения</t>
  </si>
  <si>
    <t>статус организации</t>
  </si>
  <si>
    <t>Вид благоустройства</t>
  </si>
  <si>
    <t>режим функционирования</t>
  </si>
  <si>
    <t>наличие коллегиального органа управления с участием  общественности</t>
  </si>
  <si>
    <t>Раздел 15. Источники финансирования внутренних затрат на внедрение и использование цифровых технологий, тысяч рублей ( с одним десятичным знаком)</t>
  </si>
  <si>
    <t>(Раздел заполняет только дошкольная образовательная организация, являющаяся самостоятельным юридическим лицом)</t>
  </si>
  <si>
    <t>Внутренние затраты на внедрение и использование цифровых технологий (сумма строк 02, 03, 04)</t>
  </si>
  <si>
    <t>Всего:</t>
  </si>
  <si>
    <t>В том числе по источникам финансирования:</t>
  </si>
  <si>
    <t>(сумма строк 02, 03, 04)</t>
  </si>
  <si>
    <t>Собственные средства организации</t>
  </si>
  <si>
    <t>Средства бюджетов всех уровней</t>
  </si>
  <si>
    <t>Прочие привлеченные средства</t>
  </si>
  <si>
    <t>Из них: некомерческих организаций</t>
  </si>
  <si>
    <t>Их них: физических лиц</t>
  </si>
  <si>
    <t>Итого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</si>
  <si>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</si>
  <si>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Осипова С.В.</t>
  </si>
  <si>
    <t>Должность</t>
  </si>
  <si>
    <t>Подпись</t>
  </si>
  <si>
    <t>Ф.И.О.</t>
  </si>
  <si>
    <t>27-30-26</t>
  </si>
  <si>
    <t>Контактный номер телефона</t>
  </si>
  <si>
    <t>E-mail</t>
  </si>
  <si>
    <t xml:space="preserve">Дата составления документа </t>
  </si>
  <si>
    <t>консультант</t>
  </si>
  <si>
    <t>Рздел 14. Затраты на внедрение и использование цифровых технологий дошкольной образовательной организацией в отчетном году, тысяч рублей (с одним десятичным знаком)</t>
  </si>
  <si>
    <t>(раздел 14 и 15 заполняет только дошкольная образовательная организация, являющаяся самостоятельным юридическим лицом)</t>
  </si>
  <si>
    <t>Из них: затраты на продукты и услуги в области информационной безопасности</t>
  </si>
  <si>
    <t>Внутренние затраты на внедрение и использование цифровых технологий (из строки 01)</t>
  </si>
  <si>
    <t xml:space="preserve">Внешние затраты на внедрение и использование цифровых технологий </t>
  </si>
  <si>
    <t>Всего (из строки 01)</t>
  </si>
  <si>
    <t xml:space="preserve">Из них: 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</si>
  <si>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них: на приобретение вычислительной техники и оргтехники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</si>
  <si>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</si>
  <si>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</si>
  <si>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 (из столбца 7)</t>
  </si>
  <si>
    <t>на оплату услуг электросвязи</t>
  </si>
  <si>
    <t>в том числе на оплату доступа к Интернету (из столбца 9)</t>
  </si>
  <si>
    <t>на приобретение цифрового контента (книги, музыкальные произведения, изображения, видео в электронном и т.п.)</t>
  </si>
  <si>
    <t>Раздел 12.Техническое оснащение для детей-инвалидов и детей с ОВЗ</t>
  </si>
  <si>
    <t>Наличие в образовательной организации</t>
  </si>
  <si>
    <t>пандуса</t>
  </si>
  <si>
    <t>подъёмника для детей</t>
  </si>
  <si>
    <t>лифта для детей</t>
  </si>
  <si>
    <t>инвалидных колясок</t>
  </si>
  <si>
    <t>книг для слабовидящих</t>
  </si>
  <si>
    <t>элетронных обучающих материалов (игр и презентаций)</t>
  </si>
  <si>
    <t>стационарного спортивного оборудованияя (тренажёров)</t>
  </si>
  <si>
    <t>итого</t>
  </si>
  <si>
    <t>интерактивной доски/стола</t>
  </si>
  <si>
    <t>цифрового/интерактивного пола</t>
  </si>
  <si>
    <t>бизибордов</t>
  </si>
  <si>
    <t>стола для рисования в технике Эбру</t>
  </si>
  <si>
    <t>сухого бассейна</t>
  </si>
  <si>
    <t>светового стола для рисования песком</t>
  </si>
  <si>
    <t>печатных книг/журналов для чтения воспитанниками</t>
  </si>
  <si>
    <t>компьютерных игр в образоательных целях</t>
  </si>
  <si>
    <t>магнитных досок</t>
  </si>
  <si>
    <t>скалодрома</t>
  </si>
  <si>
    <t>батута</t>
  </si>
  <si>
    <t xml:space="preserve">Наличие в образовательной организации </t>
  </si>
  <si>
    <t xml:space="preserve">Раздел 11. Оснащение дошкольной организации </t>
  </si>
  <si>
    <t>всего</t>
  </si>
  <si>
    <t>Всего работников (сумма гр.2-7)</t>
  </si>
  <si>
    <t>в том числе имеют общий стаж работы, лет</t>
  </si>
  <si>
    <t>из общей численности работников (гр. 1) имеют педагогический стаж, всего (сумма гр. 9-14)</t>
  </si>
  <si>
    <t>в том числе имеют педагогический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</si>
  <si>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</si>
  <si>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</si>
  <si>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</si>
  <si>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</si>
  <si>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</si>
  <si>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</si>
  <si>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ИТОГО</t>
  </si>
  <si>
    <t>Раздел 8. Распределение педагогического персонала по стажу работы (без внешних совместителей и работавших по договорам гражданско-правового характера)</t>
  </si>
  <si>
    <t>Раздел 3. Распределение воспитанников по группам</t>
  </si>
  <si>
    <t>Всего (сумма строк 02, 11, 12, 15, 16, 17, 18)</t>
  </si>
  <si>
    <t>Группы компенсирующей направленности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</si>
  <si>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</si>
  <si>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</si>
  <si>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</si>
  <si>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</si>
  <si>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</si>
  <si>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</si>
  <si>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</si>
  <si>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</si>
  <si>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общеразвивающей направленности</t>
  </si>
  <si>
    <t>Группы оздоровительной направленности</t>
  </si>
  <si>
    <t>Группы оздоровительной направленности для детей с туберкулёзной интоксикацией</t>
  </si>
  <si>
    <t>Группы оздоровительной направленности для часто болеющих детей</t>
  </si>
  <si>
    <t>Группы комбинированной направленности</t>
  </si>
  <si>
    <t>Группы для детей раннего возраста</t>
  </si>
  <si>
    <t>Группы по присмотру и уходу</t>
  </si>
  <si>
    <t>Семейные дошкольные группы</t>
  </si>
  <si>
    <t>Семейные дошкольные группы общеразвивающей направленности</t>
  </si>
  <si>
    <t>Семейные дошкольные группы по присмотру и уходу</t>
  </si>
  <si>
    <t>Группы кратковременного пребывания</t>
  </si>
  <si>
    <t>Группы круглосуточного пребывания</t>
  </si>
  <si>
    <t>Разновозрастные группы</t>
  </si>
  <si>
    <t>Численность воспитанников, человек</t>
  </si>
  <si>
    <t>Число групп, единиц</t>
  </si>
  <si>
    <t>Число мест</t>
  </si>
  <si>
    <t>Из общего числа (строки 01):</t>
  </si>
  <si>
    <t>из них:</t>
  </si>
  <si>
    <t>в том числе для детей в возрасте 3 года и старше</t>
  </si>
  <si>
    <t>Численность воспитанников, всего человек</t>
  </si>
  <si>
    <t>Число групп, всего единиц</t>
  </si>
  <si>
    <t>в группах для детей в возрасте 3 года и старше</t>
  </si>
  <si>
    <t>с ограниченными возможностями здоровья</t>
  </si>
  <si>
    <t>дети-инвалиды</t>
  </si>
  <si>
    <t>,</t>
  </si>
  <si>
    <t>имеющие иностранное гражданство или имеющие несколько гражданств</t>
  </si>
  <si>
    <t>без гражданства</t>
  </si>
  <si>
    <t>Число мест, всего единиц</t>
  </si>
  <si>
    <t>Раздел 4. Распределение воспитанников по возрасту</t>
  </si>
  <si>
    <t>Численность воспитанников, всего (равна сумме 01)</t>
  </si>
  <si>
    <t>Численность воспитанников, всего</t>
  </si>
  <si>
    <t>Всего</t>
  </si>
  <si>
    <t>7 и старше</t>
  </si>
  <si>
    <t>Из них-численность девочек</t>
  </si>
  <si>
    <t>Из них-девочки</t>
  </si>
  <si>
    <t>в том числе в возрасте, лет (число полных лет на 01.01.2022)</t>
  </si>
  <si>
    <t>Из общей численности воспитанников ( из стр. 36) - дети-инвалиды</t>
  </si>
  <si>
    <t>их них-девочки</t>
  </si>
  <si>
    <t>образовательные программы дошкольного образования - всего</t>
  </si>
  <si>
    <t>наименование ДОУ</t>
  </si>
  <si>
    <t>№п/п</t>
  </si>
  <si>
    <t>число реализуемых образовательных программ</t>
  </si>
  <si>
    <t>из них (из графы 3) число программ, реализуемых с использованием сетевой формы</t>
  </si>
  <si>
    <t>общее число заключённых договоров с организациями на реализацию образовательных программ с использованием сетевой формы</t>
  </si>
  <si>
    <t>в том числе: комплексные</t>
  </si>
  <si>
    <t>в том числе:парциальные</t>
  </si>
  <si>
    <t>Раздел 5. Программы и формы их реализации,единица (данный раздел заполняется при наличии лицензии на образовательную деятельность)</t>
  </si>
  <si>
    <t>Раздел 2. Режим работы организации</t>
  </si>
  <si>
    <t>Режим  работы групп, в которых реализуется программа дошкольного образования(без групп по присмотру и уходу)</t>
  </si>
  <si>
    <t>в них:</t>
  </si>
  <si>
    <t>мест.ед.</t>
  </si>
  <si>
    <t>воспитанников,чел.</t>
  </si>
  <si>
    <t>число групп,ед.</t>
  </si>
  <si>
    <t>Группы кратковременного пребывания (5 часов и менее)</t>
  </si>
  <si>
    <t>Режима работы групп по присмотру и уходу (без реализции образовательных программ дошкольного образования)</t>
  </si>
  <si>
    <t>Группы сокращённого дня (8-10 часов)</t>
  </si>
  <si>
    <t>Группы полного дня 10,5-12часов)</t>
  </si>
  <si>
    <t>Группы продлённого дня (13-14 часов)</t>
  </si>
  <si>
    <t>Группы круглосуточного пребывания (24 часа)</t>
  </si>
  <si>
    <t>Итого по всем группам (скмма стр.07-11)</t>
  </si>
  <si>
    <t>воспитатели</t>
  </si>
  <si>
    <t>старшие воспитатели</t>
  </si>
  <si>
    <t>музыкальные руководители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</si>
  <si>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</si>
  <si>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</si>
  <si>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</si>
  <si>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</si>
  <si>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</si>
  <si>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</si>
  <si>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 образования</t>
  </si>
  <si>
    <t>другие педагогические работники</t>
  </si>
  <si>
    <t>моложе 25 лет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</si>
  <si>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</si>
  <si>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</si>
  <si>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</si>
  <si>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</si>
  <si>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</si>
  <si>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</si>
  <si>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</si>
  <si>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</si>
  <si>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и более</t>
  </si>
  <si>
    <t>педагоги иностранных языков</t>
  </si>
  <si>
    <t>Число полных лет по состоянию на 1 января 2022 года</t>
  </si>
  <si>
    <t>общая площадь дошкольной органитзации, включая прилегающую территорию</t>
  </si>
  <si>
    <t>Здания, в которых осуществляется образовательная деятельность, присмотр и уход за детьми, их площадь</t>
  </si>
  <si>
    <t>Здания,  которые требуют капитального ремонта</t>
  </si>
  <si>
    <t>Здания,  которые находятся в аварийном состоянии</t>
  </si>
  <si>
    <t>число зданий,ед.</t>
  </si>
  <si>
    <t>Площадь,кв.м. ( с одним десятичным знаком)</t>
  </si>
  <si>
    <t>Раздел 9. Площадь терри тории организации</t>
  </si>
  <si>
    <t>Раздел  10.Материально-техническая база дошкольной образоательной организации</t>
  </si>
  <si>
    <t>в т.ч.: кабинет заведующего</t>
  </si>
  <si>
    <t xml:space="preserve">площадь в кв.м. (с одним десятичным знаком) </t>
  </si>
  <si>
    <t>Внутренняя площадь помещений,в кв.м. (с одним десятичным знаком) -всего</t>
  </si>
  <si>
    <t>групповые комнаты</t>
  </si>
  <si>
    <t>спальни</t>
  </si>
  <si>
    <t>соляная пещера</t>
  </si>
  <si>
    <t>комнаты для специалистов</t>
  </si>
  <si>
    <t>медицинский кабинет</t>
  </si>
  <si>
    <t>изолятор</t>
  </si>
  <si>
    <t>процедурный кабинет</t>
  </si>
  <si>
    <t>методический кабинет</t>
  </si>
  <si>
    <t>физкультурный/ спортивный зал</t>
  </si>
  <si>
    <t>музыкальный зал</t>
  </si>
  <si>
    <t>плавательный бассейн</t>
  </si>
  <si>
    <t>экологическая комната</t>
  </si>
  <si>
    <t>подсобное помещение</t>
  </si>
  <si>
    <t>лаборатория</t>
  </si>
  <si>
    <t>места для личной гигиены</t>
  </si>
  <si>
    <t>раздевальная</t>
  </si>
  <si>
    <t>помещения для приготовления пищи</t>
  </si>
  <si>
    <t>кинозал</t>
  </si>
  <si>
    <t>книгохранилище</t>
  </si>
  <si>
    <t>фитобар</t>
  </si>
  <si>
    <t>прочая площадь в здании (ях)-площадь, в кв.м (с одним десятичным знаком)</t>
  </si>
  <si>
    <t>Внешняя площадь организации -площадь, в кв.м (с одним десятичным знаком)</t>
  </si>
  <si>
    <t>Площадки для прогулки групп</t>
  </si>
  <si>
    <t>зимний сад/ огород</t>
  </si>
  <si>
    <t>число ,ед.</t>
  </si>
  <si>
    <t>планшетные компьютеры</t>
  </si>
  <si>
    <t>в том числе доступные для использования воспитанниками</t>
  </si>
  <si>
    <t>имеющие  доступ в Интернет</t>
  </si>
  <si>
    <t>Персональные  компьютеры</t>
  </si>
  <si>
    <t>ноутбуки и другие  портатиные персональные компьютеры (кроме планшетных)</t>
  </si>
  <si>
    <t>мультимедийные проекты</t>
  </si>
  <si>
    <t>принтер</t>
  </si>
  <si>
    <t>сканер</t>
  </si>
  <si>
    <t>ксерокс</t>
  </si>
  <si>
    <t>многофункциональное устройство (МФУ,выполняющие операции печати, сканирования, копирования)</t>
  </si>
  <si>
    <t>наличие в образовательной организации6 собственного сайта в сети Интернет (1-да,  0-нет)</t>
  </si>
  <si>
    <t>наличие в образовательной организации обзорных мультимедийных презентаций о дошкольной образовательной организации (1-да.    0-нет)</t>
  </si>
  <si>
    <t xml:space="preserve"> организации, единица</t>
  </si>
  <si>
    <r>
      <t>Раздел 7. Распределение педагогических работников по уровню образования и полу, человек</t>
    </r>
    <r>
      <rPr>
        <sz val="12"/>
        <color theme="1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</si>
  <si>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Численность педагогических работников (из столбца 1), прошедших в течение последних трех лет повышение квалификации и (или) профессиональную переподготовку</t>
  </si>
  <si>
    <t>Всего работников</t>
  </si>
  <si>
    <t>из них имеют образование:</t>
  </si>
  <si>
    <t>из них - женщины</t>
  </si>
  <si>
    <t>Кроме того, численность внешних совместителей</t>
  </si>
  <si>
    <t>Из них - женщины</t>
  </si>
  <si>
    <t>высшее</t>
  </si>
  <si>
    <t>из них педагогическое</t>
  </si>
  <si>
    <t>среднее профессиональное по программам подготовки специалистов среднего звена</t>
  </si>
  <si>
    <t>их них педагогическое</t>
  </si>
  <si>
    <t>Численность педагогических работников - всего</t>
  </si>
  <si>
    <t>из них-женщины</t>
  </si>
  <si>
    <t>учебно-вспомогательный персонал:младший воспитатель</t>
  </si>
  <si>
    <t>помощник воспитателя</t>
  </si>
  <si>
    <t xml:space="preserve"> медицинский персонал организации</t>
  </si>
  <si>
    <t>всего работников</t>
  </si>
  <si>
    <t>Из общей численности учителей-дефектологов : учителя, имеющие специальное дефектологическое образование</t>
  </si>
  <si>
    <t>численность педагогических работников-всего</t>
  </si>
  <si>
    <t>Раздел  13.Электронные ресурсы дошкольной образовательной организации, единица</t>
  </si>
  <si>
    <r>
      <t xml:space="preserve">Раздел 7. Распределение педагогического персонала по возрасту,человек </t>
    </r>
    <r>
      <rPr>
        <sz val="12"/>
        <color theme="1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</si>
  <si>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АЁ</t>
  </si>
  <si>
    <t xml:space="preserve"> м</t>
  </si>
  <si>
    <t xml:space="preserve"> </t>
  </si>
  <si>
    <t>osipova73.63@mail.ru</t>
  </si>
  <si>
    <t>52.7</t>
  </si>
  <si>
    <t>77.8</t>
  </si>
  <si>
    <t>45.2</t>
  </si>
  <si>
    <t>105.7</t>
  </si>
  <si>
    <t>________________________________________</t>
  </si>
  <si>
    <t>сказка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</si>
</sst>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PT Astra Serif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438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/>
    <xf numFmtId="0" fontId="4" fillId="2" borderId="3" xfId="0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4" fillId="2" borderId="3" xfId="0" applyNumberFormat="1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>
      <alignment wrapText="1"/>
    </xf>
    <xf numFmtId="0" fontId="4" fillId="2" borderId="2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3" fillId="2" borderId="3" xfId="0" applyFont="1" applyFill="1" applyBorder="1"/>
    <xf numFmtId="0" fontId="0" fillId="2" borderId="0" xfId="0" applyFill="1"/>
    <xf numFmtId="0" fontId="7" fillId="0" borderId="3" xfId="0" applyFont="1" applyBorder="1"/>
    <xf numFmtId="0" fontId="9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9" fillId="0" borderId="3" xfId="0" applyFont="1" applyBorder="1"/>
    <xf numFmtId="0" fontId="2" fillId="3" borderId="3" xfId="0" applyFont="1" applyFill="1" applyBorder="1"/>
    <xf numFmtId="0" fontId="12" fillId="3" borderId="3" xfId="0" applyFont="1" applyFill="1" applyBorder="1" applyAlignment="1">
      <alignment horizontal="left"/>
    </xf>
    <xf numFmtId="0" fontId="11" fillId="3" borderId="3" xfId="0" applyFont="1" applyFill="1" applyBorder="1"/>
    <xf numFmtId="0" fontId="13" fillId="0" borderId="0" xfId="0" applyFont="1"/>
    <xf numFmtId="0" fontId="9" fillId="0" borderId="0" xfId="0" applyFont="1" applyBorder="1"/>
    <xf numFmtId="0" fontId="11" fillId="0" borderId="13" xfId="0" applyFont="1" applyBorder="1"/>
    <xf numFmtId="0" fontId="9" fillId="0" borderId="13" xfId="0" applyFont="1" applyBorder="1"/>
    <xf numFmtId="0" fontId="9" fillId="0" borderId="9" xfId="0" applyFont="1" applyBorder="1"/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3" fillId="3" borderId="3" xfId="0" applyFont="1" applyFill="1" applyBorder="1"/>
    <xf numFmtId="0" fontId="0" fillId="0" borderId="3" xfId="0" applyBorder="1"/>
    <xf numFmtId="0" fontId="2" fillId="0" borderId="3" xfId="0" applyFont="1" applyBorder="1" applyAlignment="1">
      <alignment horizontal="left" vertical="center"/>
    </xf>
    <xf numFmtId="0" fontId="8" fillId="0" borderId="3" xfId="0" applyFont="1" applyBorder="1"/>
    <xf numFmtId="0" fontId="8" fillId="2" borderId="3" xfId="0" applyFont="1" applyFill="1" applyBorder="1"/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7" fillId="3" borderId="3" xfId="0" applyFont="1" applyFill="1" applyBorder="1"/>
    <xf numFmtId="0" fontId="8" fillId="3" borderId="3" xfId="0" applyFont="1" applyFill="1" applyBorder="1" applyAlignment="1">
      <alignment horizontal="right"/>
    </xf>
    <xf numFmtId="0" fontId="8" fillId="3" borderId="3" xfId="0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0" xfId="2"/>
    <xf numFmtId="0" fontId="1" fillId="2" borderId="3" xfId="2" applyFont="1" applyFill="1" applyBorder="1" applyAlignment="1">
      <alignment horizontal="center"/>
    </xf>
    <xf numFmtId="0" fontId="3" fillId="3" borderId="3" xfId="2" applyFont="1" applyFill="1" applyBorder="1"/>
    <xf numFmtId="0" fontId="3" fillId="0" borderId="3" xfId="2" applyFont="1" applyBorder="1"/>
    <xf numFmtId="0" fontId="1" fillId="0" borderId="0" xfId="2" applyFill="1"/>
    <xf numFmtId="0" fontId="19" fillId="0" borderId="0" xfId="2" applyFont="1" applyFill="1"/>
    <xf numFmtId="0" fontId="19" fillId="2" borderId="0" xfId="2" applyFont="1" applyFill="1"/>
    <xf numFmtId="0" fontId="1" fillId="2" borderId="0" xfId="2" applyFill="1"/>
    <xf numFmtId="0" fontId="1" fillId="3" borderId="0" xfId="2" applyFill="1"/>
    <xf numFmtId="0" fontId="1" fillId="2" borderId="3" xfId="2" applyFill="1" applyBorder="1" applyAlignment="1">
      <alignment horizontal="center"/>
    </xf>
    <xf numFmtId="0" fontId="10" fillId="3" borderId="3" xfId="2" applyFont="1" applyFill="1" applyBorder="1"/>
    <xf numFmtId="0" fontId="1" fillId="2" borderId="3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top"/>
    </xf>
    <xf numFmtId="0" fontId="19" fillId="2" borderId="3" xfId="2" applyFont="1" applyFill="1" applyBorder="1" applyAlignment="1">
      <alignment horizontal="center"/>
    </xf>
    <xf numFmtId="0" fontId="1" fillId="2" borderId="3" xfId="2" applyNumberFormat="1" applyFill="1" applyBorder="1" applyAlignment="1">
      <alignment horizontal="center"/>
    </xf>
    <xf numFmtId="0" fontId="18" fillId="2" borderId="0" xfId="2" applyFont="1" applyFill="1"/>
    <xf numFmtId="0" fontId="1" fillId="2" borderId="0" xfId="2" applyFill="1" applyBorder="1" applyAlignment="1">
      <alignment horizontal="center"/>
    </xf>
    <xf numFmtId="0" fontId="1" fillId="2" borderId="0" xfId="2" applyFont="1" applyFill="1" applyBorder="1" applyAlignment="1">
      <alignment horizontal="center" vertical="center"/>
    </xf>
    <xf numFmtId="0" fontId="1" fillId="0" borderId="0" xfId="2"/>
    <xf numFmtId="0" fontId="1" fillId="0" borderId="3" xfId="2" applyBorder="1"/>
    <xf numFmtId="0" fontId="1" fillId="0" borderId="3" xfId="2" applyFill="1" applyBorder="1"/>
    <xf numFmtId="0" fontId="1" fillId="2" borderId="3" xfId="2" applyFill="1" applyBorder="1"/>
    <xf numFmtId="0" fontId="1" fillId="0" borderId="3" xfId="2" applyNumberFormat="1" applyBorder="1"/>
    <xf numFmtId="0" fontId="2" fillId="3" borderId="3" xfId="2" applyFont="1" applyFill="1" applyBorder="1"/>
    <xf numFmtId="0" fontId="3" fillId="0" borderId="3" xfId="2" applyFont="1" applyBorder="1"/>
    <xf numFmtId="0" fontId="1" fillId="2" borderId="0" xfId="2" applyFill="1"/>
    <xf numFmtId="0" fontId="1" fillId="0" borderId="0" xfId="2" applyBorder="1" applyAlignment="1">
      <alignment horizontal="center" vertical="center" wrapText="1"/>
    </xf>
    <xf numFmtId="0" fontId="2" fillId="0" borderId="0" xfId="2" applyFont="1" applyAlignment="1">
      <alignment horizontal="left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" fillId="0" borderId="0" xfId="2"/>
    <xf numFmtId="0" fontId="1" fillId="0" borderId="3" xfId="2" applyBorder="1"/>
    <xf numFmtId="0" fontId="19" fillId="0" borderId="3" xfId="2" applyFont="1" applyBorder="1"/>
    <xf numFmtId="0" fontId="19" fillId="2" borderId="3" xfId="2" applyFont="1" applyFill="1" applyBorder="1" applyAlignment="1">
      <alignment horizontal="right" vertical="top"/>
    </xf>
    <xf numFmtId="0" fontId="19" fillId="0" borderId="3" xfId="2" applyFont="1" applyFill="1" applyBorder="1" applyAlignment="1">
      <alignment horizontal="right" vertical="center"/>
    </xf>
    <xf numFmtId="0" fontId="1" fillId="0" borderId="3" xfId="2" applyBorder="1" applyAlignment="1">
      <alignment horizontal="right"/>
    </xf>
    <xf numFmtId="0" fontId="1" fillId="2" borderId="3" xfId="2" applyNumberFormat="1" applyFill="1" applyBorder="1"/>
    <xf numFmtId="0" fontId="17" fillId="3" borderId="3" xfId="2" applyFont="1" applyFill="1" applyBorder="1"/>
    <xf numFmtId="0" fontId="19" fillId="0" borderId="3" xfId="2" applyFont="1" applyBorder="1" applyAlignment="1">
      <alignment horizontal="right"/>
    </xf>
    <xf numFmtId="0" fontId="1" fillId="2" borderId="3" xfId="2" applyNumberFormat="1" applyFill="1" applyBorder="1" applyAlignment="1">
      <alignment horizontal="right"/>
    </xf>
    <xf numFmtId="0" fontId="1" fillId="2" borderId="3" xfId="2" applyFill="1" applyBorder="1" applyAlignment="1">
      <alignment horizontal="right"/>
    </xf>
    <xf numFmtId="0" fontId="3" fillId="0" borderId="3" xfId="2" applyFont="1" applyBorder="1" applyAlignment="1">
      <alignment horizontal="center" vertical="center" wrapText="1"/>
    </xf>
    <xf numFmtId="0" fontId="2" fillId="3" borderId="3" xfId="2" applyFont="1" applyFill="1" applyBorder="1"/>
    <xf numFmtId="0" fontId="3" fillId="0" borderId="3" xfId="2" applyFont="1" applyBorder="1"/>
    <xf numFmtId="0" fontId="1" fillId="2" borderId="14" xfId="2" applyNumberFormat="1" applyFill="1" applyBorder="1"/>
    <xf numFmtId="0" fontId="21" fillId="0" borderId="3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2" fillId="0" borderId="3" xfId="0" applyFont="1" applyBorder="1"/>
    <xf numFmtId="0" fontId="1" fillId="0" borderId="0" xfId="2"/>
    <xf numFmtId="0" fontId="1" fillId="0" borderId="3" xfId="2" applyBorder="1"/>
    <xf numFmtId="0" fontId="1" fillId="0" borderId="0" xfId="2" applyBorder="1"/>
    <xf numFmtId="0" fontId="1" fillId="2" borderId="3" xfId="2" applyFill="1" applyBorder="1"/>
    <xf numFmtId="0" fontId="1" fillId="2" borderId="3" xfId="2" applyNumberFormat="1" applyFill="1" applyBorder="1"/>
    <xf numFmtId="0" fontId="17" fillId="0" borderId="3" xfId="2" applyFont="1" applyBorder="1"/>
    <xf numFmtId="0" fontId="1" fillId="2" borderId="3" xfId="2" applyFill="1" applyBorder="1" applyAlignment="1">
      <alignment horizontal="right"/>
    </xf>
    <xf numFmtId="0" fontId="2" fillId="3" borderId="3" xfId="2" applyFont="1" applyFill="1" applyBorder="1"/>
    <xf numFmtId="0" fontId="8" fillId="3" borderId="3" xfId="2" applyFont="1" applyFill="1" applyBorder="1"/>
    <xf numFmtId="9" fontId="3" fillId="2" borderId="3" xfId="3" applyFont="1" applyFill="1" applyBorder="1" applyAlignment="1">
      <alignment horizontal="center" vertical="center" wrapText="1"/>
    </xf>
    <xf numFmtId="0" fontId="1" fillId="2" borderId="3" xfId="2" applyFill="1" applyBorder="1" applyAlignment="1">
      <alignment horizontal="center" vertical="center" wrapText="1"/>
    </xf>
    <xf numFmtId="0" fontId="1" fillId="2" borderId="12" xfId="2" applyFill="1" applyBorder="1"/>
    <xf numFmtId="0" fontId="1" fillId="2" borderId="3" xfId="2" applyFont="1" applyFill="1" applyBorder="1" applyAlignment="1">
      <alignment horizontal="right" vertical="center"/>
    </xf>
    <xf numFmtId="0" fontId="1" fillId="2" borderId="3" xfId="2" applyFill="1" applyBorder="1" applyAlignment="1">
      <alignment horizontal="center" vertical="center"/>
    </xf>
    <xf numFmtId="1" fontId="1" fillId="2" borderId="3" xfId="2" applyNumberFormat="1" applyFill="1" applyBorder="1"/>
    <xf numFmtId="0" fontId="19" fillId="2" borderId="3" xfId="2" applyFont="1" applyFill="1" applyBorder="1" applyAlignment="1">
      <alignment horizontal="right" vertical="center"/>
    </xf>
    <xf numFmtId="0" fontId="11" fillId="2" borderId="3" xfId="0" applyFont="1" applyFill="1" applyBorder="1"/>
    <xf numFmtId="0" fontId="8" fillId="5" borderId="3" xfId="2" applyFont="1" applyFill="1" applyBorder="1"/>
    <xf numFmtId="0" fontId="8" fillId="7" borderId="3" xfId="2" applyFont="1" applyFill="1" applyBorder="1"/>
    <xf numFmtId="0" fontId="2" fillId="0" borderId="2" xfId="0" applyFont="1" applyBorder="1" applyAlignment="1">
      <alignment horizontal="center" vertical="center"/>
    </xf>
    <xf numFmtId="0" fontId="21" fillId="3" borderId="3" xfId="0" applyFont="1" applyFill="1" applyBorder="1"/>
    <xf numFmtId="0" fontId="3" fillId="9" borderId="3" xfId="0" applyFont="1" applyFill="1" applyBorder="1"/>
    <xf numFmtId="0" fontId="7" fillId="9" borderId="3" xfId="0" applyFont="1" applyFill="1" applyBorder="1"/>
    <xf numFmtId="0" fontId="2" fillId="9" borderId="3" xfId="0" applyFont="1" applyFill="1" applyBorder="1"/>
    <xf numFmtId="0" fontId="9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top" wrapText="1"/>
    </xf>
    <xf numFmtId="0" fontId="1" fillId="9" borderId="3" xfId="2" applyFill="1" applyBorder="1" applyAlignment="1">
      <alignment horizontal="center"/>
    </xf>
    <xf numFmtId="0" fontId="1" fillId="9" borderId="3" xfId="2" applyFont="1" applyFill="1" applyBorder="1" applyAlignment="1">
      <alignment horizontal="center" vertical="center"/>
    </xf>
    <xf numFmtId="0" fontId="1" fillId="9" borderId="3" xfId="2" applyNumberFormat="1" applyFill="1" applyBorder="1" applyAlignment="1">
      <alignment horizontal="center"/>
    </xf>
    <xf numFmtId="0" fontId="1" fillId="9" borderId="3" xfId="2" applyFont="1" applyFill="1" applyBorder="1" applyAlignment="1">
      <alignment horizontal="center"/>
    </xf>
    <xf numFmtId="0" fontId="19" fillId="9" borderId="3" xfId="2" applyFont="1" applyFill="1" applyBorder="1" applyAlignment="1">
      <alignment horizontal="center"/>
    </xf>
    <xf numFmtId="0" fontId="20" fillId="9" borderId="3" xfId="2" applyFont="1" applyFill="1" applyBorder="1" applyAlignment="1">
      <alignment horizontal="center" vertical="top"/>
    </xf>
    <xf numFmtId="0" fontId="8" fillId="9" borderId="3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8" fillId="8" borderId="3" xfId="2" applyFont="1" applyFill="1" applyBorder="1"/>
    <xf numFmtId="0" fontId="11" fillId="0" borderId="3" xfId="0" applyFont="1" applyBorder="1"/>
    <xf numFmtId="0" fontId="11" fillId="0" borderId="0" xfId="0" applyFont="1"/>
    <xf numFmtId="0" fontId="4" fillId="2" borderId="4" xfId="0" applyFont="1" applyFill="1" applyBorder="1" applyAlignment="1">
      <alignment vertical="top" wrapText="1"/>
    </xf>
    <xf numFmtId="0" fontId="4" fillId="2" borderId="4" xfId="0" applyNumberFormat="1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>
      <alignment wrapText="1"/>
    </xf>
    <xf numFmtId="0" fontId="4" fillId="2" borderId="8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11" fillId="2" borderId="4" xfId="0" applyFont="1" applyFill="1" applyBorder="1"/>
    <xf numFmtId="0" fontId="3" fillId="5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/>
    </xf>
    <xf numFmtId="0" fontId="2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2" applyFill="1" applyBorder="1"/>
    <xf numFmtId="0" fontId="1" fillId="3" borderId="12" xfId="2" applyFill="1" applyBorder="1"/>
    <xf numFmtId="0" fontId="1" fillId="3" borderId="3" xfId="2" applyFont="1" applyFill="1" applyBorder="1" applyAlignment="1">
      <alignment horizontal="right" vertical="center"/>
    </xf>
    <xf numFmtId="1" fontId="1" fillId="3" borderId="3" xfId="2" applyNumberFormat="1" applyFill="1" applyBorder="1"/>
    <xf numFmtId="0" fontId="1" fillId="3" borderId="3" xfId="2" applyFill="1" applyBorder="1" applyAlignment="1">
      <alignment horizontal="right"/>
    </xf>
    <xf numFmtId="0" fontId="1" fillId="3" borderId="3" xfId="2" applyNumberFormat="1" applyFill="1" applyBorder="1"/>
    <xf numFmtId="0" fontId="1" fillId="9" borderId="3" xfId="2" applyFill="1" applyBorder="1"/>
    <xf numFmtId="0" fontId="1" fillId="9" borderId="3" xfId="2" applyFont="1" applyFill="1" applyBorder="1" applyAlignment="1">
      <alignment horizontal="right" vertical="center"/>
    </xf>
    <xf numFmtId="0" fontId="19" fillId="9" borderId="3" xfId="2" applyFont="1" applyFill="1" applyBorder="1" applyAlignment="1">
      <alignment horizontal="right" vertical="center"/>
    </xf>
    <xf numFmtId="0" fontId="1" fillId="9" borderId="3" xfId="2" applyFill="1" applyBorder="1" applyAlignment="1">
      <alignment horizontal="right"/>
    </xf>
    <xf numFmtId="0" fontId="1" fillId="9" borderId="3" xfId="2" applyNumberFormat="1" applyFill="1" applyBorder="1"/>
    <xf numFmtId="0" fontId="1" fillId="5" borderId="3" xfId="2" applyFill="1" applyBorder="1"/>
    <xf numFmtId="0" fontId="1" fillId="5" borderId="3" xfId="2" applyFont="1" applyFill="1" applyBorder="1" applyAlignment="1">
      <alignment horizontal="right" vertical="center"/>
    </xf>
    <xf numFmtId="0" fontId="19" fillId="5" borderId="3" xfId="2" applyFont="1" applyFill="1" applyBorder="1" applyAlignment="1">
      <alignment horizontal="right" vertical="center"/>
    </xf>
    <xf numFmtId="0" fontId="1" fillId="5" borderId="3" xfId="2" applyFill="1" applyBorder="1" applyAlignment="1">
      <alignment horizontal="right"/>
    </xf>
    <xf numFmtId="0" fontId="1" fillId="5" borderId="3" xfId="2" applyNumberFormat="1" applyFill="1" applyBorder="1"/>
    <xf numFmtId="0" fontId="1" fillId="10" borderId="3" xfId="2" applyFill="1" applyBorder="1"/>
    <xf numFmtId="0" fontId="1" fillId="10" borderId="3" xfId="2" applyFill="1" applyBorder="1" applyAlignment="1">
      <alignment horizontal="right"/>
    </xf>
    <xf numFmtId="0" fontId="1" fillId="10" borderId="3" xfId="2" applyFont="1" applyFill="1" applyBorder="1" applyAlignment="1">
      <alignment horizontal="right" vertical="center"/>
    </xf>
    <xf numFmtId="0" fontId="19" fillId="10" borderId="3" xfId="2" applyFont="1" applyFill="1" applyBorder="1" applyAlignment="1">
      <alignment horizontal="right" vertical="center"/>
    </xf>
    <xf numFmtId="0" fontId="1" fillId="10" borderId="3" xfId="2" applyNumberFormat="1" applyFill="1" applyBorder="1"/>
    <xf numFmtId="0" fontId="1" fillId="11" borderId="3" xfId="2" applyFill="1" applyBorder="1"/>
    <xf numFmtId="0" fontId="1" fillId="11" borderId="3" xfId="2" applyFill="1" applyBorder="1" applyAlignment="1">
      <alignment horizontal="right"/>
    </xf>
    <xf numFmtId="0" fontId="1" fillId="11" borderId="3" xfId="2" applyFont="1" applyFill="1" applyBorder="1" applyAlignment="1">
      <alignment horizontal="right" vertical="center"/>
    </xf>
    <xf numFmtId="0" fontId="19" fillId="11" borderId="3" xfId="2" applyFont="1" applyFill="1" applyBorder="1" applyAlignment="1">
      <alignment horizontal="right" vertical="center"/>
    </xf>
    <xf numFmtId="0" fontId="1" fillId="11" borderId="3" xfId="2" applyNumberFormat="1" applyFill="1" applyBorder="1"/>
    <xf numFmtId="0" fontId="1" fillId="12" borderId="3" xfId="2" applyFill="1" applyBorder="1"/>
    <xf numFmtId="0" fontId="1" fillId="12" borderId="3" xfId="2" applyFont="1" applyFill="1" applyBorder="1" applyAlignment="1">
      <alignment horizontal="right" vertical="center"/>
    </xf>
    <xf numFmtId="0" fontId="19" fillId="12" borderId="3" xfId="2" applyFont="1" applyFill="1" applyBorder="1" applyAlignment="1">
      <alignment horizontal="right" vertical="center"/>
    </xf>
    <xf numFmtId="0" fontId="1" fillId="12" borderId="3" xfId="2" applyFill="1" applyBorder="1" applyAlignment="1">
      <alignment horizontal="right"/>
    </xf>
    <xf numFmtId="0" fontId="1" fillId="12" borderId="3" xfId="2" applyNumberFormat="1" applyFill="1" applyBorder="1"/>
    <xf numFmtId="0" fontId="1" fillId="13" borderId="3" xfId="2" applyFill="1" applyBorder="1"/>
    <xf numFmtId="0" fontId="1" fillId="13" borderId="3" xfId="2" applyFont="1" applyFill="1" applyBorder="1" applyAlignment="1">
      <alignment horizontal="right" vertical="center"/>
    </xf>
    <xf numFmtId="0" fontId="19" fillId="13" borderId="3" xfId="2" applyFont="1" applyFill="1" applyBorder="1" applyAlignment="1">
      <alignment horizontal="right" vertical="center"/>
    </xf>
    <xf numFmtId="0" fontId="1" fillId="13" borderId="3" xfId="2" applyFill="1" applyBorder="1" applyAlignment="1">
      <alignment horizontal="right"/>
    </xf>
    <xf numFmtId="0" fontId="1" fillId="13" borderId="3" xfId="2" applyNumberFormat="1" applyFill="1" applyBorder="1"/>
    <xf numFmtId="0" fontId="1" fillId="14" borderId="3" xfId="2" applyFill="1" applyBorder="1"/>
    <xf numFmtId="0" fontId="1" fillId="14" borderId="3" xfId="2" applyFont="1" applyFill="1" applyBorder="1" applyAlignment="1">
      <alignment horizontal="right" vertical="center"/>
    </xf>
    <xf numFmtId="0" fontId="19" fillId="14" borderId="3" xfId="2" applyFont="1" applyFill="1" applyBorder="1" applyAlignment="1">
      <alignment horizontal="right" vertical="center"/>
    </xf>
    <xf numFmtId="0" fontId="1" fillId="14" borderId="3" xfId="2" applyFill="1" applyBorder="1" applyAlignment="1">
      <alignment horizontal="right"/>
    </xf>
    <xf numFmtId="0" fontId="1" fillId="14" borderId="3" xfId="2" applyNumberFormat="1" applyFill="1" applyBorder="1"/>
    <xf numFmtId="0" fontId="1" fillId="15" borderId="3" xfId="2" applyFill="1" applyBorder="1"/>
    <xf numFmtId="0" fontId="1" fillId="15" borderId="3" xfId="2" applyFont="1" applyFill="1" applyBorder="1" applyAlignment="1">
      <alignment horizontal="right" vertical="center"/>
    </xf>
    <xf numFmtId="0" fontId="19" fillId="15" borderId="3" xfId="2" applyFont="1" applyFill="1" applyBorder="1" applyAlignment="1">
      <alignment horizontal="right" vertical="center"/>
    </xf>
    <xf numFmtId="0" fontId="1" fillId="15" borderId="3" xfId="2" applyFill="1" applyBorder="1" applyAlignment="1">
      <alignment horizontal="right"/>
    </xf>
    <xf numFmtId="0" fontId="1" fillId="15" borderId="3" xfId="2" applyNumberFormat="1" applyFill="1" applyBorder="1"/>
    <xf numFmtId="0" fontId="1" fillId="16" borderId="3" xfId="2" applyFill="1" applyBorder="1"/>
    <xf numFmtId="0" fontId="1" fillId="16" borderId="3" xfId="2" applyFont="1" applyFill="1" applyBorder="1" applyAlignment="1">
      <alignment horizontal="right" vertical="center"/>
    </xf>
    <xf numFmtId="0" fontId="19" fillId="16" borderId="3" xfId="2" applyFont="1" applyFill="1" applyBorder="1" applyAlignment="1">
      <alignment horizontal="right" vertical="center"/>
    </xf>
    <xf numFmtId="0" fontId="1" fillId="16" borderId="3" xfId="2" applyFill="1" applyBorder="1" applyAlignment="1">
      <alignment horizontal="right"/>
    </xf>
    <xf numFmtId="0" fontId="1" fillId="16" borderId="3" xfId="2" applyNumberFormat="1" applyFill="1" applyBorder="1"/>
    <xf numFmtId="0" fontId="1" fillId="9" borderId="3" xfId="2" applyFont="1" applyFill="1" applyBorder="1"/>
    <xf numFmtId="0" fontId="1" fillId="9" borderId="3" xfId="2" applyFont="1" applyFill="1" applyBorder="1" applyAlignment="1">
      <alignment horizontal="right"/>
    </xf>
    <xf numFmtId="0" fontId="1" fillId="9" borderId="3" xfId="2" applyNumberFormat="1" applyFont="1" applyFill="1" applyBorder="1"/>
    <xf numFmtId="0" fontId="1" fillId="18" borderId="3" xfId="2" applyFill="1" applyBorder="1"/>
    <xf numFmtId="0" fontId="1" fillId="18" borderId="3" xfId="2" applyFont="1" applyFill="1" applyBorder="1" applyAlignment="1">
      <alignment horizontal="right" vertical="center"/>
    </xf>
    <xf numFmtId="1" fontId="1" fillId="18" borderId="3" xfId="2" applyNumberFormat="1" applyFill="1" applyBorder="1"/>
    <xf numFmtId="0" fontId="1" fillId="18" borderId="3" xfId="2" applyFill="1" applyBorder="1" applyAlignment="1">
      <alignment horizontal="right"/>
    </xf>
    <xf numFmtId="0" fontId="1" fillId="18" borderId="3" xfId="2" applyNumberFormat="1" applyFill="1" applyBorder="1"/>
    <xf numFmtId="0" fontId="8" fillId="17" borderId="3" xfId="2" applyFont="1" applyFill="1" applyBorder="1"/>
    <xf numFmtId="0" fontId="11" fillId="9" borderId="3" xfId="0" applyFont="1" applyFill="1" applyBorder="1"/>
    <xf numFmtId="0" fontId="1" fillId="2" borderId="14" xfId="2" applyFill="1" applyBorder="1"/>
    <xf numFmtId="0" fontId="3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6" fillId="2" borderId="3" xfId="0" applyNumberFormat="1" applyFont="1" applyFill="1" applyBorder="1" applyAlignment="1" applyProtection="1">
      <alignment horizontal="left" vertical="top" wrapText="1"/>
    </xf>
    <xf numFmtId="2" fontId="9" fillId="0" borderId="0" xfId="0" applyNumberFormat="1" applyFont="1"/>
    <xf numFmtId="2" fontId="0" fillId="0" borderId="0" xfId="0" applyNumberFormat="1"/>
    <xf numFmtId="0" fontId="19" fillId="3" borderId="3" xfId="2" applyFont="1" applyFill="1" applyBorder="1" applyAlignment="1">
      <alignment horizontal="right" vertical="center"/>
    </xf>
    <xf numFmtId="0" fontId="1" fillId="2" borderId="3" xfId="2" applyNumberFormat="1" applyFont="1" applyFill="1" applyBorder="1" applyAlignment="1">
      <alignment horizontal="center"/>
    </xf>
    <xf numFmtId="0" fontId="23" fillId="2" borderId="3" xfId="0" applyNumberFormat="1" applyFont="1" applyFill="1" applyBorder="1" applyAlignment="1" applyProtection="1">
      <alignment horizontal="left" vertical="top" wrapText="1"/>
    </xf>
    <xf numFmtId="0" fontId="8" fillId="2" borderId="14" xfId="2" applyFont="1" applyFill="1" applyBorder="1" applyAlignment="1">
      <alignment horizontal="center"/>
    </xf>
    <xf numFmtId="0" fontId="1" fillId="0" borderId="3" xfId="2" applyNumberFormat="1" applyFill="1" applyBorder="1" applyAlignment="1">
      <alignment horizontal="center"/>
    </xf>
    <xf numFmtId="0" fontId="24" fillId="0" borderId="3" xfId="0" applyFont="1" applyBorder="1"/>
    <xf numFmtId="0" fontId="1" fillId="0" borderId="3" xfId="2" applyNumberFormat="1" applyFill="1" applyBorder="1"/>
    <xf numFmtId="0" fontId="25" fillId="11" borderId="3" xfId="2" applyFont="1" applyFill="1" applyBorder="1" applyAlignment="1">
      <alignment horizontal="right"/>
    </xf>
    <xf numFmtId="0" fontId="25" fillId="2" borderId="3" xfId="2" applyFont="1" applyFill="1" applyBorder="1" applyAlignment="1">
      <alignment horizontal="right" vertical="center"/>
    </xf>
    <xf numFmtId="0" fontId="0" fillId="0" borderId="0" xfId="0" applyAlignment="1"/>
    <xf numFmtId="0" fontId="8" fillId="5" borderId="14" xfId="2" applyFont="1" applyFill="1" applyBorder="1"/>
    <xf numFmtId="0" fontId="26" fillId="2" borderId="3" xfId="0" applyNumberFormat="1" applyFont="1" applyFill="1" applyBorder="1" applyAlignment="1" applyProtection="1">
      <alignment horizontal="left" vertical="top" wrapText="1"/>
    </xf>
    <xf numFmtId="0" fontId="9" fillId="0" borderId="3" xfId="0" applyFont="1" applyBorder="1" applyAlignment="1">
      <alignment horizontal="right"/>
    </xf>
    <xf numFmtId="0" fontId="27" fillId="0" borderId="3" xfId="0" applyFont="1" applyBorder="1"/>
    <xf numFmtId="0" fontId="23" fillId="2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top" wrapText="1"/>
    </xf>
    <xf numFmtId="0" fontId="9" fillId="2" borderId="5" xfId="2" applyFont="1" applyFill="1" applyBorder="1" applyAlignment="1">
      <alignment horizontal="center" vertical="top" wrapText="1"/>
    </xf>
    <xf numFmtId="0" fontId="9" fillId="2" borderId="6" xfId="2" applyFont="1" applyFill="1" applyBorder="1" applyAlignment="1">
      <alignment horizontal="center" vertical="top" wrapText="1"/>
    </xf>
    <xf numFmtId="0" fontId="9" fillId="2" borderId="12" xfId="2" applyFont="1" applyFill="1" applyBorder="1" applyAlignment="1">
      <alignment horizontal="center" vertical="top" wrapText="1"/>
    </xf>
    <xf numFmtId="0" fontId="9" fillId="2" borderId="3" xfId="2" applyFont="1" applyFill="1" applyBorder="1" applyAlignment="1">
      <alignment horizontal="center" vertical="top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/>
    </xf>
    <xf numFmtId="0" fontId="22" fillId="2" borderId="13" xfId="2" applyFont="1" applyFill="1" applyBorder="1" applyAlignment="1">
      <alignment horizontal="center" vertical="center"/>
    </xf>
    <xf numFmtId="0" fontId="22" fillId="2" borderId="9" xfId="2" applyFont="1" applyFill="1" applyBorder="1" applyAlignment="1">
      <alignment horizontal="center" vertical="center"/>
    </xf>
    <xf numFmtId="0" fontId="22" fillId="6" borderId="8" xfId="2" applyFont="1" applyFill="1" applyBorder="1" applyAlignment="1">
      <alignment horizontal="center" vertical="center"/>
    </xf>
    <xf numFmtId="0" fontId="22" fillId="6" borderId="13" xfId="2" applyFont="1" applyFill="1" applyBorder="1" applyAlignment="1">
      <alignment horizontal="center" vertical="center"/>
    </xf>
    <xf numFmtId="0" fontId="22" fillId="6" borderId="9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22" fillId="4" borderId="8" xfId="2" applyFont="1" applyFill="1" applyBorder="1" applyAlignment="1">
      <alignment horizontal="center" wrapText="1"/>
    </xf>
    <xf numFmtId="0" fontId="22" fillId="4" borderId="13" xfId="2" applyFont="1" applyFill="1" applyBorder="1" applyAlignment="1">
      <alignment horizontal="center" wrapText="1"/>
    </xf>
    <xf numFmtId="0" fontId="22" fillId="4" borderId="9" xfId="2" applyFont="1" applyFill="1" applyBorder="1" applyAlignment="1">
      <alignment horizontal="center" wrapText="1"/>
    </xf>
    <xf numFmtId="0" fontId="22" fillId="2" borderId="8" xfId="2" applyFont="1" applyFill="1" applyBorder="1" applyAlignment="1">
      <alignment horizontal="center" wrapText="1"/>
    </xf>
    <xf numFmtId="0" fontId="22" fillId="2" borderId="13" xfId="2" applyFont="1" applyFill="1" applyBorder="1" applyAlignment="1">
      <alignment horizontal="center" wrapText="1"/>
    </xf>
    <xf numFmtId="0" fontId="22" fillId="2" borderId="9" xfId="2" applyFont="1" applyFill="1" applyBorder="1" applyAlignment="1">
      <alignment horizontal="center" wrapText="1"/>
    </xf>
    <xf numFmtId="0" fontId="9" fillId="2" borderId="2" xfId="2" applyFont="1" applyFill="1" applyBorder="1" applyAlignment="1">
      <alignment horizontal="center" vertical="top" wrapText="1"/>
    </xf>
    <xf numFmtId="0" fontId="1" fillId="0" borderId="2" xfId="2" applyBorder="1" applyAlignment="1">
      <alignment horizontal="center" vertical="center" wrapText="1"/>
    </xf>
    <xf numFmtId="0" fontId="1" fillId="0" borderId="14" xfId="2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8" borderId="2" xfId="2" applyFont="1" applyFill="1" applyBorder="1" applyAlignment="1">
      <alignment horizontal="center" vertical="center" wrapText="1"/>
    </xf>
    <xf numFmtId="0" fontId="2" fillId="8" borderId="14" xfId="2" applyFont="1" applyFill="1" applyBorder="1" applyAlignment="1">
      <alignment horizontal="center" vertical="center" wrapText="1"/>
    </xf>
    <xf numFmtId="0" fontId="2" fillId="8" borderId="12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2" fillId="7" borderId="2" xfId="2" applyFont="1" applyFill="1" applyBorder="1" applyAlignment="1">
      <alignment horizontal="center" vertical="center"/>
    </xf>
    <xf numFmtId="0" fontId="2" fillId="7" borderId="14" xfId="2" applyFont="1" applyFill="1" applyBorder="1" applyAlignment="1">
      <alignment horizontal="center" vertical="center"/>
    </xf>
    <xf numFmtId="0" fontId="2" fillId="7" borderId="12" xfId="2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 vertical="center" wrapText="1"/>
    </xf>
    <xf numFmtId="0" fontId="2" fillId="7" borderId="14" xfId="2" applyFont="1" applyFill="1" applyBorder="1" applyAlignment="1">
      <alignment horizontal="center" vertical="center" wrapText="1"/>
    </xf>
    <xf numFmtId="0" fontId="2" fillId="7" borderId="12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left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9" fontId="3" fillId="2" borderId="2" xfId="3" applyFont="1" applyFill="1" applyBorder="1" applyAlignment="1">
      <alignment horizontal="center" vertical="center" wrapText="1"/>
    </xf>
    <xf numFmtId="9" fontId="3" fillId="2" borderId="12" xfId="3" applyFont="1" applyFill="1" applyBorder="1" applyAlignment="1">
      <alignment horizontal="center" vertical="center" wrapText="1"/>
    </xf>
    <xf numFmtId="9" fontId="3" fillId="2" borderId="4" xfId="3" applyFont="1" applyFill="1" applyBorder="1" applyAlignment="1">
      <alignment horizontal="center" vertical="center" wrapText="1"/>
    </xf>
    <xf numFmtId="9" fontId="3" fillId="2" borderId="6" xfId="3" applyFont="1" applyFill="1" applyBorder="1" applyAlignment="1">
      <alignment horizontal="center" vertical="center" wrapText="1"/>
    </xf>
    <xf numFmtId="9" fontId="3" fillId="2" borderId="3" xfId="3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9" fontId="3" fillId="2" borderId="5" xfId="3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1" fillId="0" borderId="3" xfId="2" applyBorder="1" applyAlignment="1"/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1" fillId="2" borderId="2" xfId="2" applyFill="1" applyBorder="1" applyAlignment="1">
      <alignment horizontal="center" vertical="center" wrapText="1"/>
    </xf>
    <xf numFmtId="0" fontId="1" fillId="2" borderId="12" xfId="2" applyFill="1" applyBorder="1" applyAlignment="1">
      <alignment horizontal="center" vertical="center" wrapText="1"/>
    </xf>
    <xf numFmtId="0" fontId="1" fillId="2" borderId="4" xfId="2" applyFill="1" applyBorder="1" applyAlignment="1">
      <alignment horizontal="center" vertical="center" wrapText="1"/>
    </xf>
    <xf numFmtId="0" fontId="1" fillId="2" borderId="5" xfId="2" applyFill="1" applyBorder="1" applyAlignment="1">
      <alignment horizontal="center" vertical="center" wrapText="1"/>
    </xf>
    <xf numFmtId="0" fontId="1" fillId="2" borderId="6" xfId="2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2" fillId="0" borderId="1" xfId="2" applyFont="1" applyBorder="1" applyAlignment="1"/>
    <xf numFmtId="0" fontId="2" fillId="0" borderId="8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5" borderId="8" xfId="2" applyFont="1" applyFill="1" applyBorder="1" applyAlignment="1">
      <alignment horizontal="center"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9" xfId="2" applyFont="1" applyFill="1" applyBorder="1" applyAlignment="1">
      <alignment horizontal="center" vertical="center" wrapText="1"/>
    </xf>
    <xf numFmtId="0" fontId="3" fillId="5" borderId="10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3" fillId="5" borderId="1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15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1" fillId="0" borderId="3" xfId="0" applyFont="1" applyBorder="1" applyAlignment="1"/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1" fillId="9" borderId="4" xfId="0" applyNumberFormat="1" applyFont="1" applyFill="1" applyBorder="1" applyAlignment="1">
      <alignment horizontal="right" vertical="top"/>
    </xf>
    <xf numFmtId="0" fontId="11" fillId="9" borderId="6" xfId="0" applyNumberFormat="1" applyFont="1" applyFill="1" applyBorder="1" applyAlignment="1">
      <alignment horizontal="right" vertical="top"/>
    </xf>
    <xf numFmtId="0" fontId="9" fillId="0" borderId="0" xfId="0" applyFont="1" applyBorder="1" applyAlignment="1"/>
    <xf numFmtId="0" fontId="0" fillId="0" borderId="0" xfId="0" applyAlignment="1"/>
    <xf numFmtId="1" fontId="9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11" fillId="9" borderId="4" xfId="0" applyNumberFormat="1" applyFont="1" applyFill="1" applyBorder="1" applyAlignment="1">
      <alignment horizontal="right"/>
    </xf>
    <xf numFmtId="0" fontId="11" fillId="9" borderId="6" xfId="0" applyNumberFormat="1" applyFont="1" applyFill="1" applyBorder="1" applyAlignment="1">
      <alignment horizontal="right"/>
    </xf>
    <xf numFmtId="0" fontId="11" fillId="9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/>
    <xf numFmtId="0" fontId="14" fillId="0" borderId="0" xfId="1" applyAlignment="1" applyProtection="1">
      <alignment horizontal="center"/>
    </xf>
    <xf numFmtId="14" fontId="0" fillId="0" borderId="0" xfId="0" applyNumberFormat="1" applyAlignment="1"/>
  </cellXfs>
  <cellStyles count="4">
    <cellStyle name="Гиперссылка" xfId="1" builtinId="8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sipova73.63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9"/>
  <sheetViews>
    <sheetView topLeftCell="A25" workbookViewId="0">
      <pane ySplit="2085" topLeftCell="A72" activePane="bottomLeft"/>
      <selection activeCell="C42" sqref="C42"/>
      <selection pane="bottomLeft" activeCell="B84" sqref="B84"/>
    </sheetView>
  </sheetViews>
  <sheetFormatPr defaultRowHeight="15"/>
  <cols>
    <col min="1" max="1" width="7.28515625" customWidth="1"/>
    <col min="2" max="2" width="33.42578125" style="14" customWidth="1"/>
    <col min="3" max="3" width="13.140625" customWidth="1"/>
    <col min="4" max="4" width="17.5703125" customWidth="1"/>
    <col min="5" max="6" width="17.28515625" customWidth="1"/>
    <col min="7" max="7" width="26.28515625" customWidth="1"/>
    <col min="8" max="8" width="33" customWidth="1"/>
  </cols>
  <sheetData>
    <row r="2" spans="1:9" ht="15.75">
      <c r="B2" s="233" t="s">
        <v>138</v>
      </c>
      <c r="C2" s="233"/>
      <c r="D2" s="233"/>
      <c r="E2" s="233"/>
      <c r="F2" s="233"/>
      <c r="G2" s="233"/>
      <c r="H2" s="233"/>
    </row>
    <row r="3" spans="1:9" ht="181.5" customHeight="1">
      <c r="A3" s="1" t="s">
        <v>0</v>
      </c>
      <c r="B3" s="2" t="s">
        <v>1</v>
      </c>
      <c r="C3" s="3" t="s">
        <v>139</v>
      </c>
      <c r="D3" s="3" t="s">
        <v>140</v>
      </c>
      <c r="E3" s="3" t="s">
        <v>141</v>
      </c>
      <c r="F3" s="3" t="s">
        <v>142</v>
      </c>
      <c r="G3" s="3" t="s">
        <v>143</v>
      </c>
      <c r="H3" s="3" t="s">
        <v>144</v>
      </c>
    </row>
    <row r="4" spans="1:9" s="6" customFormat="1" ht="31.15" customHeight="1">
      <c r="A4" s="4">
        <v>1</v>
      </c>
      <c r="B4" s="5" t="s">
        <v>2</v>
      </c>
      <c r="C4" s="4">
        <v>5</v>
      </c>
      <c r="D4" s="15">
        <v>1</v>
      </c>
      <c r="E4" s="4">
        <v>1</v>
      </c>
      <c r="F4" s="4">
        <v>67</v>
      </c>
      <c r="G4" s="4">
        <v>2</v>
      </c>
      <c r="H4" s="4">
        <v>1</v>
      </c>
    </row>
    <row r="5" spans="1:9" s="6" customFormat="1" ht="33.75">
      <c r="A5" s="4">
        <v>2</v>
      </c>
      <c r="B5" s="5" t="s">
        <v>3</v>
      </c>
      <c r="C5" s="4">
        <v>5</v>
      </c>
      <c r="D5" s="4">
        <v>1</v>
      </c>
      <c r="E5" s="4">
        <v>1</v>
      </c>
      <c r="F5" s="4">
        <v>67</v>
      </c>
      <c r="G5" s="4">
        <v>2</v>
      </c>
      <c r="H5" s="4">
        <v>1</v>
      </c>
    </row>
    <row r="6" spans="1:9" s="6" customFormat="1" ht="33.75">
      <c r="A6" s="4">
        <v>3</v>
      </c>
      <c r="B6" s="5" t="s">
        <v>4</v>
      </c>
      <c r="C6" s="4">
        <v>5</v>
      </c>
      <c r="D6" s="4">
        <v>1</v>
      </c>
      <c r="E6" s="4">
        <v>1</v>
      </c>
      <c r="F6" s="4">
        <v>67</v>
      </c>
      <c r="G6" s="4">
        <v>2</v>
      </c>
      <c r="H6" s="4">
        <v>1</v>
      </c>
    </row>
    <row r="7" spans="1:9" s="6" customFormat="1" ht="33.75">
      <c r="A7" s="4">
        <v>4</v>
      </c>
      <c r="B7" s="5" t="s">
        <v>5</v>
      </c>
      <c r="C7" s="4">
        <v>5</v>
      </c>
      <c r="D7" s="4">
        <v>1</v>
      </c>
      <c r="E7" s="4">
        <v>1</v>
      </c>
      <c r="F7" s="4">
        <v>67</v>
      </c>
      <c r="G7" s="4">
        <v>2</v>
      </c>
      <c r="H7" s="4">
        <v>1</v>
      </c>
      <c r="I7" s="7"/>
    </row>
    <row r="8" spans="1:9" s="6" customFormat="1" ht="33.75">
      <c r="A8" s="4">
        <v>5</v>
      </c>
      <c r="B8" s="5" t="s">
        <v>6</v>
      </c>
      <c r="C8" s="4">
        <v>5</v>
      </c>
      <c r="D8" s="4">
        <v>1</v>
      </c>
      <c r="E8" s="4">
        <v>1</v>
      </c>
      <c r="F8" s="4">
        <v>67</v>
      </c>
      <c r="G8" s="4">
        <v>2</v>
      </c>
      <c r="H8" s="4">
        <v>1</v>
      </c>
    </row>
    <row r="9" spans="1:9" s="6" customFormat="1" ht="33.75">
      <c r="A9" s="4">
        <v>6</v>
      </c>
      <c r="B9" s="5" t="s">
        <v>7</v>
      </c>
      <c r="C9" s="4">
        <v>5</v>
      </c>
      <c r="D9" s="4">
        <v>1</v>
      </c>
      <c r="E9" s="4">
        <v>1</v>
      </c>
      <c r="F9" s="4">
        <v>67</v>
      </c>
      <c r="G9" s="4">
        <v>2</v>
      </c>
      <c r="H9" s="4">
        <v>1</v>
      </c>
    </row>
    <row r="10" spans="1:9" s="6" customFormat="1" ht="33.75">
      <c r="A10" s="4">
        <v>7</v>
      </c>
      <c r="B10" s="8" t="s">
        <v>8</v>
      </c>
      <c r="C10" s="4">
        <v>5</v>
      </c>
      <c r="D10" s="4">
        <v>1</v>
      </c>
      <c r="E10" s="4">
        <v>1</v>
      </c>
      <c r="F10" s="4">
        <v>67</v>
      </c>
      <c r="G10" s="4">
        <v>2</v>
      </c>
      <c r="H10" s="4">
        <v>1</v>
      </c>
    </row>
    <row r="11" spans="1:9" s="6" customFormat="1" ht="33.75">
      <c r="A11" s="4">
        <v>8</v>
      </c>
      <c r="B11" s="8" t="s">
        <v>9</v>
      </c>
      <c r="C11" s="4">
        <v>5</v>
      </c>
      <c r="D11" s="4">
        <v>1</v>
      </c>
      <c r="E11" s="4">
        <v>1</v>
      </c>
      <c r="F11" s="4">
        <v>67</v>
      </c>
      <c r="G11" s="4">
        <v>2</v>
      </c>
      <c r="H11" s="4">
        <v>1</v>
      </c>
    </row>
    <row r="12" spans="1:9" s="6" customFormat="1" ht="33.75">
      <c r="A12" s="4">
        <v>9</v>
      </c>
      <c r="B12" s="8" t="s">
        <v>10</v>
      </c>
      <c r="C12" s="4">
        <v>5</v>
      </c>
      <c r="D12" s="4">
        <v>1</v>
      </c>
      <c r="E12" s="4">
        <v>1</v>
      </c>
      <c r="F12" s="4">
        <v>67</v>
      </c>
      <c r="G12" s="4">
        <v>2</v>
      </c>
      <c r="H12" s="4">
        <v>1</v>
      </c>
    </row>
    <row r="13" spans="1:9" s="6" customFormat="1" ht="33.75">
      <c r="A13" s="4">
        <v>10</v>
      </c>
      <c r="B13" s="8" t="s">
        <v>11</v>
      </c>
      <c r="C13" s="4">
        <v>5</v>
      </c>
      <c r="D13" s="4">
        <v>1</v>
      </c>
      <c r="E13" s="4">
        <v>1</v>
      </c>
      <c r="F13" s="4">
        <v>67</v>
      </c>
      <c r="G13" s="4">
        <v>2</v>
      </c>
      <c r="H13" s="4">
        <v>1</v>
      </c>
    </row>
    <row r="14" spans="1:9" s="6" customFormat="1" ht="33.75">
      <c r="A14" s="4">
        <v>11</v>
      </c>
      <c r="B14" s="8" t="s">
        <v>12</v>
      </c>
      <c r="C14" s="4">
        <v>5</v>
      </c>
      <c r="D14" s="4">
        <v>1</v>
      </c>
      <c r="E14" s="4">
        <v>1</v>
      </c>
      <c r="F14" s="4">
        <v>67</v>
      </c>
      <c r="G14" s="4">
        <v>2</v>
      </c>
      <c r="H14" s="4">
        <v>1</v>
      </c>
    </row>
    <row r="15" spans="1:9" s="6" customFormat="1" ht="33.75">
      <c r="A15" s="4">
        <v>12</v>
      </c>
      <c r="B15" s="8" t="s">
        <v>13</v>
      </c>
      <c r="C15" s="4">
        <v>5</v>
      </c>
      <c r="D15" s="4">
        <v>1</v>
      </c>
      <c r="E15" s="4">
        <v>1</v>
      </c>
      <c r="F15" s="4">
        <v>67</v>
      </c>
      <c r="G15" s="4">
        <v>2</v>
      </c>
      <c r="H15" s="4">
        <v>1</v>
      </c>
    </row>
    <row r="16" spans="1:9" s="6" customFormat="1" ht="33.75">
      <c r="A16" s="4">
        <v>13</v>
      </c>
      <c r="B16" s="8" t="s">
        <v>14</v>
      </c>
      <c r="C16" s="4">
        <v>5</v>
      </c>
      <c r="D16" s="4">
        <v>1</v>
      </c>
      <c r="E16" s="4">
        <v>1</v>
      </c>
      <c r="F16" s="4">
        <v>67</v>
      </c>
      <c r="G16" s="4">
        <v>2</v>
      </c>
      <c r="H16" s="4">
        <v>1</v>
      </c>
    </row>
    <row r="17" spans="1:8" s="6" customFormat="1" ht="33.75">
      <c r="A17" s="4">
        <v>14</v>
      </c>
      <c r="B17" s="8" t="s">
        <v>15</v>
      </c>
      <c r="C17" s="4">
        <v>5</v>
      </c>
      <c r="D17" s="4">
        <v>1</v>
      </c>
      <c r="E17" s="4">
        <v>1</v>
      </c>
      <c r="F17" s="4">
        <v>67</v>
      </c>
      <c r="G17" s="4">
        <v>2</v>
      </c>
      <c r="H17" s="4">
        <v>1</v>
      </c>
    </row>
    <row r="18" spans="1:8" s="6" customFormat="1" ht="33.75">
      <c r="A18" s="4">
        <v>15</v>
      </c>
      <c r="B18" s="8" t="s">
        <v>16</v>
      </c>
      <c r="C18" s="4">
        <v>5</v>
      </c>
      <c r="D18" s="4">
        <v>1</v>
      </c>
      <c r="E18" s="4">
        <v>1</v>
      </c>
      <c r="F18" s="4">
        <v>67</v>
      </c>
      <c r="G18" s="4">
        <v>2</v>
      </c>
      <c r="H18" s="4">
        <v>1</v>
      </c>
    </row>
    <row r="19" spans="1:8" s="6" customFormat="1" ht="33.75">
      <c r="A19" s="4">
        <v>16</v>
      </c>
      <c r="B19" s="8" t="s">
        <v>17</v>
      </c>
      <c r="C19" s="4">
        <v>5</v>
      </c>
      <c r="D19" s="4">
        <v>1</v>
      </c>
      <c r="E19" s="4">
        <v>1</v>
      </c>
      <c r="F19" s="4">
        <v>67</v>
      </c>
      <c r="G19" s="4">
        <v>2</v>
      </c>
      <c r="H19" s="4">
        <v>1</v>
      </c>
    </row>
    <row r="20" spans="1:8" s="6" customFormat="1" ht="33.75">
      <c r="A20" s="4">
        <v>17</v>
      </c>
      <c r="B20" s="8" t="s">
        <v>18</v>
      </c>
      <c r="C20" s="4">
        <v>5</v>
      </c>
      <c r="D20" s="4">
        <v>1</v>
      </c>
      <c r="E20" s="4">
        <v>1</v>
      </c>
      <c r="F20" s="4">
        <v>67</v>
      </c>
      <c r="G20" s="4">
        <v>2</v>
      </c>
      <c r="H20" s="4">
        <v>1</v>
      </c>
    </row>
    <row r="21" spans="1:8" s="6" customFormat="1" ht="33.75">
      <c r="A21" s="4">
        <v>18</v>
      </c>
      <c r="B21" s="8" t="s">
        <v>19</v>
      </c>
      <c r="C21" s="4">
        <v>5</v>
      </c>
      <c r="D21" s="4">
        <v>1</v>
      </c>
      <c r="E21" s="4">
        <v>1</v>
      </c>
      <c r="F21" s="4">
        <v>67</v>
      </c>
      <c r="G21" s="4">
        <v>2</v>
      </c>
      <c r="H21" s="4">
        <v>1</v>
      </c>
    </row>
    <row r="22" spans="1:8" s="6" customFormat="1" ht="33.75">
      <c r="A22" s="4">
        <v>19</v>
      </c>
      <c r="B22" s="8" t="s">
        <v>20</v>
      </c>
      <c r="C22" s="4">
        <v>5</v>
      </c>
      <c r="D22" s="4">
        <v>1</v>
      </c>
      <c r="E22" s="4">
        <v>1</v>
      </c>
      <c r="F22" s="4">
        <v>67</v>
      </c>
      <c r="G22" s="4">
        <v>2</v>
      </c>
      <c r="H22" s="4">
        <v>1</v>
      </c>
    </row>
    <row r="23" spans="1:8" s="6" customFormat="1" ht="33.75">
      <c r="A23" s="4">
        <v>20</v>
      </c>
      <c r="B23" s="8" t="s">
        <v>21</v>
      </c>
      <c r="C23" s="4">
        <v>5</v>
      </c>
      <c r="D23" s="4">
        <v>1</v>
      </c>
      <c r="E23" s="4">
        <v>1</v>
      </c>
      <c r="F23" s="4">
        <v>67</v>
      </c>
      <c r="G23" s="4">
        <v>2</v>
      </c>
      <c r="H23" s="4">
        <v>1</v>
      </c>
    </row>
    <row r="24" spans="1:8" s="6" customFormat="1" ht="33.75">
      <c r="A24" s="4">
        <v>21</v>
      </c>
      <c r="B24" s="8" t="s">
        <v>22</v>
      </c>
      <c r="C24" s="4">
        <v>5</v>
      </c>
      <c r="D24" s="4">
        <v>1</v>
      </c>
      <c r="E24" s="4">
        <v>1</v>
      </c>
      <c r="F24" s="4">
        <v>67</v>
      </c>
      <c r="G24" s="4">
        <v>2</v>
      </c>
      <c r="H24" s="4">
        <v>1</v>
      </c>
    </row>
    <row r="25" spans="1:8" s="6" customFormat="1" ht="33.75">
      <c r="A25" s="4">
        <v>22</v>
      </c>
      <c r="B25" s="8" t="s">
        <v>23</v>
      </c>
      <c r="C25" s="4">
        <v>5</v>
      </c>
      <c r="D25" s="4">
        <v>1</v>
      </c>
      <c r="E25" s="4">
        <v>1</v>
      </c>
      <c r="F25" s="4">
        <v>67</v>
      </c>
      <c r="G25" s="4">
        <v>2</v>
      </c>
      <c r="H25" s="4">
        <v>1</v>
      </c>
    </row>
    <row r="26" spans="1:8" s="6" customFormat="1" ht="33.75">
      <c r="A26" s="4">
        <v>23</v>
      </c>
      <c r="B26" s="8" t="s">
        <v>24</v>
      </c>
      <c r="C26" s="4">
        <v>5</v>
      </c>
      <c r="D26" s="4">
        <v>1</v>
      </c>
      <c r="E26" s="4">
        <v>1</v>
      </c>
      <c r="F26" s="4">
        <v>67</v>
      </c>
      <c r="G26" s="4">
        <v>2</v>
      </c>
      <c r="H26" s="4">
        <v>1</v>
      </c>
    </row>
    <row r="27" spans="1:8" s="6" customFormat="1" ht="33.75">
      <c r="A27" s="4">
        <v>24</v>
      </c>
      <c r="B27" s="8" t="s">
        <v>25</v>
      </c>
      <c r="C27" s="4">
        <v>5</v>
      </c>
      <c r="D27" s="4">
        <v>1</v>
      </c>
      <c r="E27" s="4">
        <v>1</v>
      </c>
      <c r="F27" s="4">
        <v>67</v>
      </c>
      <c r="G27" s="4">
        <v>2</v>
      </c>
      <c r="H27" s="4">
        <v>1</v>
      </c>
    </row>
    <row r="28" spans="1:8" s="6" customFormat="1" ht="45">
      <c r="A28" s="4">
        <v>25</v>
      </c>
      <c r="B28" s="8" t="s">
        <v>26</v>
      </c>
      <c r="C28" s="4">
        <v>5</v>
      </c>
      <c r="D28" s="4">
        <v>1</v>
      </c>
      <c r="E28" s="4">
        <v>1</v>
      </c>
      <c r="F28" s="4">
        <v>67</v>
      </c>
      <c r="G28" s="4">
        <v>2</v>
      </c>
      <c r="H28" s="4">
        <v>1</v>
      </c>
    </row>
    <row r="29" spans="1:8" s="6" customFormat="1" ht="33.75">
      <c r="A29" s="4">
        <v>26</v>
      </c>
      <c r="B29" s="8" t="s">
        <v>27</v>
      </c>
      <c r="C29" s="4">
        <v>5</v>
      </c>
      <c r="D29" s="4">
        <v>1</v>
      </c>
      <c r="E29" s="4">
        <v>1</v>
      </c>
      <c r="F29" s="4">
        <v>67</v>
      </c>
      <c r="G29" s="4">
        <v>2</v>
      </c>
      <c r="H29" s="4">
        <v>1</v>
      </c>
    </row>
    <row r="30" spans="1:8" s="6" customFormat="1" ht="33.75">
      <c r="A30" s="4">
        <v>27</v>
      </c>
      <c r="B30" s="8" t="s">
        <v>28</v>
      </c>
      <c r="C30" s="4">
        <v>5</v>
      </c>
      <c r="D30" s="4">
        <v>1</v>
      </c>
      <c r="E30" s="4">
        <v>1</v>
      </c>
      <c r="F30" s="4">
        <v>67</v>
      </c>
      <c r="G30" s="4">
        <v>2</v>
      </c>
      <c r="H30" s="4">
        <v>1</v>
      </c>
    </row>
    <row r="31" spans="1:8" s="6" customFormat="1" ht="22.5">
      <c r="A31" s="4">
        <v>28</v>
      </c>
      <c r="B31" s="8" t="s">
        <v>29</v>
      </c>
      <c r="C31" s="4">
        <v>5</v>
      </c>
      <c r="D31" s="4">
        <v>1</v>
      </c>
      <c r="E31" s="4">
        <v>1</v>
      </c>
      <c r="F31" s="4">
        <v>67</v>
      </c>
      <c r="G31" s="4">
        <v>2</v>
      </c>
      <c r="H31" s="4">
        <v>1</v>
      </c>
    </row>
    <row r="32" spans="1:8" s="6" customFormat="1" ht="33.75">
      <c r="A32" s="4">
        <v>29</v>
      </c>
      <c r="B32" s="8" t="s">
        <v>30</v>
      </c>
      <c r="C32" s="4">
        <v>5</v>
      </c>
      <c r="D32" s="4">
        <v>1</v>
      </c>
      <c r="E32" s="4">
        <v>1</v>
      </c>
      <c r="F32" s="4">
        <v>67</v>
      </c>
      <c r="G32" s="4">
        <v>2</v>
      </c>
      <c r="H32" s="4">
        <v>1</v>
      </c>
    </row>
    <row r="33" spans="1:8" s="6" customFormat="1" ht="33.75">
      <c r="A33" s="4">
        <v>30</v>
      </c>
      <c r="B33" s="8" t="s">
        <v>31</v>
      </c>
      <c r="C33" s="4">
        <v>5</v>
      </c>
      <c r="D33" s="4">
        <v>1</v>
      </c>
      <c r="E33" s="4">
        <v>1</v>
      </c>
      <c r="F33" s="4">
        <v>67</v>
      </c>
      <c r="G33" s="4">
        <v>2</v>
      </c>
      <c r="H33" s="4">
        <v>1</v>
      </c>
    </row>
    <row r="34" spans="1:8" s="6" customFormat="1" ht="33.75">
      <c r="A34" s="4">
        <v>31</v>
      </c>
      <c r="B34" s="8" t="s">
        <v>32</v>
      </c>
      <c r="C34" s="4">
        <v>5</v>
      </c>
      <c r="D34" s="4">
        <v>1</v>
      </c>
      <c r="E34" s="4">
        <v>1</v>
      </c>
      <c r="F34" s="4">
        <v>67</v>
      </c>
      <c r="G34" s="4">
        <v>2</v>
      </c>
      <c r="H34" s="4">
        <v>1</v>
      </c>
    </row>
    <row r="35" spans="1:8" s="6" customFormat="1" ht="33.75">
      <c r="A35" s="4">
        <v>32</v>
      </c>
      <c r="B35" s="8" t="s">
        <v>33</v>
      </c>
      <c r="C35" s="4">
        <v>5</v>
      </c>
      <c r="D35" s="4">
        <v>1</v>
      </c>
      <c r="E35" s="4">
        <v>1</v>
      </c>
      <c r="F35" s="4">
        <v>67</v>
      </c>
      <c r="G35" s="4">
        <v>2</v>
      </c>
      <c r="H35" s="4">
        <v>1</v>
      </c>
    </row>
    <row r="36" spans="1:8" s="6" customFormat="1" ht="33.75">
      <c r="A36" s="4">
        <v>33</v>
      </c>
      <c r="B36" s="8" t="s">
        <v>34</v>
      </c>
      <c r="C36" s="4">
        <v>5</v>
      </c>
      <c r="D36" s="4">
        <v>1</v>
      </c>
      <c r="E36" s="4">
        <v>1</v>
      </c>
      <c r="F36" s="4">
        <v>67</v>
      </c>
      <c r="G36" s="4">
        <v>2</v>
      </c>
      <c r="H36" s="4">
        <v>1</v>
      </c>
    </row>
    <row r="37" spans="1:8" s="6" customFormat="1" ht="33.75">
      <c r="A37" s="4">
        <v>34</v>
      </c>
      <c r="B37" s="8" t="s">
        <v>35</v>
      </c>
      <c r="C37" s="4">
        <v>5</v>
      </c>
      <c r="D37" s="4">
        <v>1</v>
      </c>
      <c r="E37" s="4">
        <v>1</v>
      </c>
      <c r="F37" s="4">
        <v>67</v>
      </c>
      <c r="G37" s="4">
        <v>2</v>
      </c>
      <c r="H37" s="4">
        <v>1</v>
      </c>
    </row>
    <row r="38" spans="1:8" s="6" customFormat="1" ht="33.75">
      <c r="A38" s="4">
        <v>35</v>
      </c>
      <c r="B38" s="8" t="s">
        <v>36</v>
      </c>
      <c r="C38" s="4">
        <v>5</v>
      </c>
      <c r="D38" s="4">
        <v>1</v>
      </c>
      <c r="E38" s="4">
        <v>1</v>
      </c>
      <c r="F38" s="4">
        <v>67</v>
      </c>
      <c r="G38" s="4">
        <v>2</v>
      </c>
      <c r="H38" s="4">
        <v>1</v>
      </c>
    </row>
    <row r="39" spans="1:8" s="6" customFormat="1" ht="33.75">
      <c r="A39" s="4">
        <v>36</v>
      </c>
      <c r="B39" s="8" t="s">
        <v>37</v>
      </c>
      <c r="C39" s="4">
        <v>5</v>
      </c>
      <c r="D39" s="4">
        <v>1</v>
      </c>
      <c r="E39" s="4">
        <v>1</v>
      </c>
      <c r="F39" s="4">
        <v>67</v>
      </c>
      <c r="G39" s="4">
        <v>2</v>
      </c>
      <c r="H39" s="4">
        <v>1</v>
      </c>
    </row>
    <row r="40" spans="1:8" s="6" customFormat="1" ht="33.75">
      <c r="A40" s="4">
        <v>37</v>
      </c>
      <c r="B40" s="8" t="s">
        <v>38</v>
      </c>
      <c r="C40" s="4">
        <v>5</v>
      </c>
      <c r="D40" s="4">
        <v>1</v>
      </c>
      <c r="E40" s="4">
        <v>1</v>
      </c>
      <c r="F40" s="4">
        <v>67</v>
      </c>
      <c r="G40" s="4">
        <v>2</v>
      </c>
      <c r="H40" s="4">
        <v>1</v>
      </c>
    </row>
    <row r="41" spans="1:8" s="6" customFormat="1" ht="33.75">
      <c r="A41" s="4">
        <v>38</v>
      </c>
      <c r="B41" s="8" t="s">
        <v>39</v>
      </c>
      <c r="C41" s="4">
        <v>5</v>
      </c>
      <c r="D41" s="4">
        <v>1</v>
      </c>
      <c r="E41" s="4">
        <v>1</v>
      </c>
      <c r="F41" s="4">
        <v>67</v>
      </c>
      <c r="G41" s="4">
        <v>2</v>
      </c>
      <c r="H41" s="4">
        <v>1</v>
      </c>
    </row>
    <row r="42" spans="1:8" s="6" customFormat="1" ht="33.75">
      <c r="A42" s="4">
        <v>39</v>
      </c>
      <c r="B42" s="8" t="s">
        <v>40</v>
      </c>
      <c r="C42" s="4">
        <v>5</v>
      </c>
      <c r="D42" s="4">
        <v>1</v>
      </c>
      <c r="E42" s="4">
        <v>1</v>
      </c>
      <c r="F42" s="4">
        <v>67</v>
      </c>
      <c r="G42" s="4">
        <v>2</v>
      </c>
      <c r="H42" s="4">
        <v>1</v>
      </c>
    </row>
    <row r="43" spans="1:8" s="6" customFormat="1" ht="33.75">
      <c r="A43" s="4">
        <v>40</v>
      </c>
      <c r="B43" s="8" t="s">
        <v>41</v>
      </c>
      <c r="C43" s="4">
        <v>5</v>
      </c>
      <c r="D43" s="4">
        <v>1</v>
      </c>
      <c r="E43" s="4">
        <v>1</v>
      </c>
      <c r="F43" s="4">
        <v>67</v>
      </c>
      <c r="G43" s="4">
        <v>2</v>
      </c>
      <c r="H43" s="4">
        <v>1</v>
      </c>
    </row>
    <row r="44" spans="1:8" s="6" customFormat="1" ht="33.75">
      <c r="A44" s="4">
        <v>41</v>
      </c>
      <c r="B44" s="8" t="s">
        <v>42</v>
      </c>
      <c r="C44" s="4">
        <v>5</v>
      </c>
      <c r="D44" s="4">
        <v>1</v>
      </c>
      <c r="E44" s="4">
        <v>1</v>
      </c>
      <c r="F44" s="4">
        <v>67</v>
      </c>
      <c r="G44" s="4">
        <v>2</v>
      </c>
      <c r="H44" s="4">
        <v>1</v>
      </c>
    </row>
    <row r="45" spans="1:8" s="6" customFormat="1" ht="33.75">
      <c r="A45" s="4">
        <v>42</v>
      </c>
      <c r="B45" s="8" t="s">
        <v>43</v>
      </c>
      <c r="C45" s="4">
        <v>5</v>
      </c>
      <c r="D45" s="4">
        <v>1</v>
      </c>
      <c r="E45" s="4">
        <v>1</v>
      </c>
      <c r="F45" s="4">
        <v>67</v>
      </c>
      <c r="G45" s="4">
        <v>2</v>
      </c>
      <c r="H45" s="4">
        <v>1</v>
      </c>
    </row>
    <row r="46" spans="1:8" s="6" customFormat="1" ht="33.75">
      <c r="A46" s="4">
        <v>43</v>
      </c>
      <c r="B46" s="8" t="s">
        <v>44</v>
      </c>
      <c r="C46" s="4">
        <v>5</v>
      </c>
      <c r="D46" s="4">
        <v>1</v>
      </c>
      <c r="E46" s="4">
        <v>1</v>
      </c>
      <c r="F46" s="4">
        <v>67</v>
      </c>
      <c r="G46" s="4">
        <v>2</v>
      </c>
      <c r="H46" s="4">
        <v>1</v>
      </c>
    </row>
    <row r="47" spans="1:8" s="6" customFormat="1" ht="33.75">
      <c r="A47" s="4">
        <v>44</v>
      </c>
      <c r="B47" s="8" t="s">
        <v>45</v>
      </c>
      <c r="C47" s="4">
        <v>5</v>
      </c>
      <c r="D47" s="4">
        <v>1</v>
      </c>
      <c r="E47" s="4">
        <v>1</v>
      </c>
      <c r="F47" s="4">
        <v>67</v>
      </c>
      <c r="G47" s="4">
        <v>2</v>
      </c>
      <c r="H47" s="4">
        <v>1</v>
      </c>
    </row>
    <row r="48" spans="1:8" s="6" customFormat="1" ht="33.75">
      <c r="A48" s="4">
        <v>45</v>
      </c>
      <c r="B48" s="8" t="s">
        <v>46</v>
      </c>
      <c r="C48" s="4">
        <v>5</v>
      </c>
      <c r="D48" s="4">
        <v>1</v>
      </c>
      <c r="E48" s="4">
        <v>1</v>
      </c>
      <c r="F48" s="4">
        <v>67</v>
      </c>
      <c r="G48" s="4">
        <v>2</v>
      </c>
      <c r="H48" s="4">
        <v>1</v>
      </c>
    </row>
    <row r="49" spans="1:8" s="6" customFormat="1" ht="33.75">
      <c r="A49" s="4">
        <v>46</v>
      </c>
      <c r="B49" s="8" t="s">
        <v>47</v>
      </c>
      <c r="C49" s="4">
        <v>5</v>
      </c>
      <c r="D49" s="4">
        <v>1</v>
      </c>
      <c r="E49" s="4">
        <v>1</v>
      </c>
      <c r="F49" s="4">
        <v>67</v>
      </c>
      <c r="G49" s="4">
        <v>2</v>
      </c>
      <c r="H49" s="4">
        <v>1</v>
      </c>
    </row>
    <row r="50" spans="1:8" s="6" customFormat="1" ht="33.75">
      <c r="A50" s="4">
        <v>47</v>
      </c>
      <c r="B50" s="8" t="s">
        <v>48</v>
      </c>
      <c r="C50" s="4">
        <v>5</v>
      </c>
      <c r="D50" s="4">
        <v>1</v>
      </c>
      <c r="E50" s="4">
        <v>1</v>
      </c>
      <c r="F50" s="4">
        <v>67</v>
      </c>
      <c r="G50" s="4">
        <v>2</v>
      </c>
      <c r="H50" s="4">
        <v>1</v>
      </c>
    </row>
    <row r="51" spans="1:8" s="6" customFormat="1" ht="33.75">
      <c r="A51" s="4">
        <v>48</v>
      </c>
      <c r="B51" s="8" t="s">
        <v>49</v>
      </c>
      <c r="C51" s="4">
        <v>5</v>
      </c>
      <c r="D51" s="4">
        <v>1</v>
      </c>
      <c r="E51" s="4">
        <v>1</v>
      </c>
      <c r="F51" s="4">
        <v>67</v>
      </c>
      <c r="G51" s="4">
        <v>2</v>
      </c>
      <c r="H51" s="4">
        <v>1</v>
      </c>
    </row>
    <row r="52" spans="1:8" s="6" customFormat="1" ht="33.75">
      <c r="A52" s="4">
        <v>49</v>
      </c>
      <c r="B52" s="5" t="s">
        <v>50</v>
      </c>
      <c r="C52" s="4">
        <v>13</v>
      </c>
      <c r="D52" s="4">
        <v>1</v>
      </c>
      <c r="E52" s="4">
        <v>1</v>
      </c>
      <c r="F52" s="4">
        <v>67</v>
      </c>
      <c r="G52" s="4">
        <v>2</v>
      </c>
      <c r="H52" s="4">
        <v>0</v>
      </c>
    </row>
    <row r="53" spans="1:8" s="6" customFormat="1" ht="33.75">
      <c r="A53" s="4">
        <v>50</v>
      </c>
      <c r="B53" s="5" t="s">
        <v>51</v>
      </c>
      <c r="C53" s="4">
        <v>13</v>
      </c>
      <c r="D53" s="4">
        <v>1</v>
      </c>
      <c r="E53" s="4">
        <v>1</v>
      </c>
      <c r="F53" s="4">
        <v>67</v>
      </c>
      <c r="G53" s="4">
        <v>2</v>
      </c>
      <c r="H53" s="4">
        <v>0</v>
      </c>
    </row>
    <row r="54" spans="1:8" s="6" customFormat="1" ht="21" customHeight="1">
      <c r="A54" s="4">
        <v>51</v>
      </c>
      <c r="B54" s="5" t="s">
        <v>52</v>
      </c>
      <c r="C54" s="4">
        <v>13</v>
      </c>
      <c r="D54" s="15">
        <v>1</v>
      </c>
      <c r="E54" s="4">
        <v>1</v>
      </c>
      <c r="F54" s="4">
        <v>67</v>
      </c>
      <c r="G54" s="4">
        <v>2</v>
      </c>
      <c r="H54" s="4">
        <v>0</v>
      </c>
    </row>
    <row r="55" spans="1:8" s="6" customFormat="1" ht="29.45" customHeight="1">
      <c r="A55" s="4">
        <v>52</v>
      </c>
      <c r="B55" s="5" t="s">
        <v>53</v>
      </c>
      <c r="C55" s="4">
        <v>13</v>
      </c>
      <c r="D55" s="15">
        <v>1</v>
      </c>
      <c r="E55" s="4">
        <v>1</v>
      </c>
      <c r="F55" s="4">
        <v>67</v>
      </c>
      <c r="G55" s="4">
        <v>2</v>
      </c>
      <c r="H55" s="4">
        <v>0</v>
      </c>
    </row>
    <row r="56" spans="1:8" s="6" customFormat="1" ht="33.75">
      <c r="A56" s="4">
        <v>53</v>
      </c>
      <c r="B56" s="5" t="s">
        <v>54</v>
      </c>
      <c r="C56" s="4">
        <v>5</v>
      </c>
      <c r="D56" s="4">
        <v>1</v>
      </c>
      <c r="E56" s="4">
        <v>1</v>
      </c>
      <c r="F56" s="4">
        <v>67</v>
      </c>
      <c r="G56" s="4">
        <v>2</v>
      </c>
      <c r="H56" s="4">
        <v>1</v>
      </c>
    </row>
    <row r="57" spans="1:8" s="6" customFormat="1" ht="33.75">
      <c r="A57" s="4">
        <v>54</v>
      </c>
      <c r="B57" s="5" t="s">
        <v>55</v>
      </c>
      <c r="C57" s="4">
        <v>5</v>
      </c>
      <c r="D57" s="4">
        <v>1</v>
      </c>
      <c r="E57" s="4">
        <v>1</v>
      </c>
      <c r="F57" s="4">
        <v>67</v>
      </c>
      <c r="G57" s="4">
        <v>2</v>
      </c>
      <c r="H57" s="4">
        <v>1</v>
      </c>
    </row>
    <row r="58" spans="1:8" s="6" customFormat="1" ht="33.75">
      <c r="A58" s="4">
        <v>55</v>
      </c>
      <c r="B58" s="5" t="s">
        <v>56</v>
      </c>
      <c r="C58" s="4">
        <v>5</v>
      </c>
      <c r="D58" s="4">
        <v>1</v>
      </c>
      <c r="E58" s="4">
        <v>1</v>
      </c>
      <c r="F58" s="4">
        <v>67</v>
      </c>
      <c r="G58" s="4">
        <v>2</v>
      </c>
      <c r="H58" s="4">
        <v>1</v>
      </c>
    </row>
    <row r="59" spans="1:8" s="6" customFormat="1" ht="34.5">
      <c r="A59" s="4">
        <v>56</v>
      </c>
      <c r="B59" s="9" t="s">
        <v>57</v>
      </c>
      <c r="C59" s="4">
        <v>5</v>
      </c>
      <c r="D59" s="4">
        <v>1</v>
      </c>
      <c r="E59" s="4">
        <v>1</v>
      </c>
      <c r="F59" s="4">
        <v>67</v>
      </c>
      <c r="G59" s="4">
        <v>2</v>
      </c>
      <c r="H59" s="4">
        <v>1</v>
      </c>
    </row>
    <row r="60" spans="1:8" s="6" customFormat="1" ht="33.75">
      <c r="A60" s="4">
        <v>57</v>
      </c>
      <c r="B60" s="5" t="s">
        <v>58</v>
      </c>
      <c r="C60" s="4">
        <v>5</v>
      </c>
      <c r="D60" s="4">
        <v>1</v>
      </c>
      <c r="E60" s="4">
        <v>1</v>
      </c>
      <c r="F60" s="4">
        <v>67</v>
      </c>
      <c r="G60" s="4">
        <v>2</v>
      </c>
      <c r="H60" s="4">
        <v>1</v>
      </c>
    </row>
    <row r="61" spans="1:8" s="6" customFormat="1" ht="33.75">
      <c r="A61" s="4">
        <v>58</v>
      </c>
      <c r="B61" s="8" t="s">
        <v>59</v>
      </c>
      <c r="C61" s="4">
        <v>5</v>
      </c>
      <c r="D61" s="4">
        <v>1</v>
      </c>
      <c r="E61" s="4">
        <v>1</v>
      </c>
      <c r="F61" s="4">
        <v>67</v>
      </c>
      <c r="G61" s="4">
        <v>2</v>
      </c>
      <c r="H61" s="4">
        <v>1</v>
      </c>
    </row>
    <row r="62" spans="1:8" s="6" customFormat="1" ht="33.75">
      <c r="A62" s="4">
        <v>59</v>
      </c>
      <c r="B62" s="5" t="s">
        <v>60</v>
      </c>
      <c r="C62" s="4">
        <v>5</v>
      </c>
      <c r="D62" s="4">
        <v>1</v>
      </c>
      <c r="E62" s="4">
        <v>1</v>
      </c>
      <c r="F62" s="4">
        <v>67</v>
      </c>
      <c r="G62" s="4">
        <v>2</v>
      </c>
      <c r="H62" s="4">
        <v>1</v>
      </c>
    </row>
    <row r="63" spans="1:8" s="6" customFormat="1" ht="33.75">
      <c r="A63" s="4">
        <v>60</v>
      </c>
      <c r="B63" s="5" t="s">
        <v>76</v>
      </c>
      <c r="C63" s="4">
        <v>13</v>
      </c>
      <c r="D63" s="4">
        <v>1</v>
      </c>
      <c r="E63" s="4">
        <v>1</v>
      </c>
      <c r="F63" s="4">
        <v>67</v>
      </c>
      <c r="G63" s="4">
        <v>2</v>
      </c>
      <c r="H63" s="4">
        <v>0</v>
      </c>
    </row>
    <row r="64" spans="1:8" s="6" customFormat="1" ht="33.75">
      <c r="A64" s="4">
        <v>61</v>
      </c>
      <c r="B64" s="5" t="s">
        <v>61</v>
      </c>
      <c r="C64" s="4">
        <v>5</v>
      </c>
      <c r="D64" s="4">
        <v>1</v>
      </c>
      <c r="E64" s="4">
        <v>1</v>
      </c>
      <c r="F64" s="4">
        <v>67</v>
      </c>
      <c r="G64" s="4">
        <v>2</v>
      </c>
      <c r="H64" s="4">
        <v>1</v>
      </c>
    </row>
    <row r="65" spans="1:8" s="6" customFormat="1" ht="33.75">
      <c r="A65" s="4">
        <v>62</v>
      </c>
      <c r="B65" s="5" t="s">
        <v>62</v>
      </c>
      <c r="C65" s="4">
        <v>5</v>
      </c>
      <c r="D65" s="4">
        <v>1</v>
      </c>
      <c r="E65" s="4">
        <v>1</v>
      </c>
      <c r="F65" s="4">
        <v>67</v>
      </c>
      <c r="G65" s="4">
        <v>2</v>
      </c>
      <c r="H65" s="4">
        <v>1</v>
      </c>
    </row>
    <row r="66" spans="1:8" s="6" customFormat="1" ht="33.75">
      <c r="A66" s="4">
        <v>63</v>
      </c>
      <c r="B66" s="5" t="s">
        <v>63</v>
      </c>
      <c r="C66" s="4">
        <v>5</v>
      </c>
      <c r="D66" s="4">
        <v>1</v>
      </c>
      <c r="E66" s="4">
        <v>1</v>
      </c>
      <c r="F66" s="4">
        <v>67</v>
      </c>
      <c r="G66" s="4">
        <v>2</v>
      </c>
      <c r="H66" s="4">
        <v>1</v>
      </c>
    </row>
    <row r="67" spans="1:8" s="6" customFormat="1" ht="33.75">
      <c r="A67" s="4">
        <v>64</v>
      </c>
      <c r="B67" s="5" t="s">
        <v>64</v>
      </c>
      <c r="C67" s="4">
        <v>5</v>
      </c>
      <c r="D67" s="4">
        <v>1</v>
      </c>
      <c r="E67" s="4">
        <v>1</v>
      </c>
      <c r="F67" s="4">
        <v>67</v>
      </c>
      <c r="G67" s="4">
        <v>2</v>
      </c>
      <c r="H67" s="4">
        <v>1</v>
      </c>
    </row>
    <row r="68" spans="1:8" s="6" customFormat="1" ht="33.75">
      <c r="A68" s="4">
        <v>65</v>
      </c>
      <c r="B68" s="5" t="s">
        <v>65</v>
      </c>
      <c r="C68" s="4">
        <v>5</v>
      </c>
      <c r="D68" s="4">
        <v>1</v>
      </c>
      <c r="E68" s="4">
        <v>1</v>
      </c>
      <c r="F68" s="4">
        <v>67</v>
      </c>
      <c r="G68" s="4">
        <v>2</v>
      </c>
      <c r="H68" s="4">
        <v>1</v>
      </c>
    </row>
    <row r="69" spans="1:8" s="6" customFormat="1" ht="33.75">
      <c r="A69" s="4">
        <v>66</v>
      </c>
      <c r="B69" s="5" t="s">
        <v>66</v>
      </c>
      <c r="C69" s="4">
        <v>5</v>
      </c>
      <c r="D69" s="4">
        <v>1</v>
      </c>
      <c r="E69" s="4">
        <v>1</v>
      </c>
      <c r="F69" s="4">
        <v>67</v>
      </c>
      <c r="G69" s="4">
        <v>2</v>
      </c>
      <c r="H69" s="4">
        <v>1</v>
      </c>
    </row>
    <row r="70" spans="1:8" s="6" customFormat="1" ht="33.75">
      <c r="A70" s="4">
        <v>67</v>
      </c>
      <c r="B70" s="5" t="s">
        <v>67</v>
      </c>
      <c r="C70" s="4">
        <v>5</v>
      </c>
      <c r="D70" s="4">
        <v>1</v>
      </c>
      <c r="E70" s="4">
        <v>1</v>
      </c>
      <c r="F70" s="4">
        <v>67</v>
      </c>
      <c r="G70" s="4">
        <v>2</v>
      </c>
      <c r="H70" s="4">
        <v>1</v>
      </c>
    </row>
    <row r="71" spans="1:8" s="6" customFormat="1" ht="33.75">
      <c r="A71" s="4">
        <v>68</v>
      </c>
      <c r="B71" s="5" t="s">
        <v>68</v>
      </c>
      <c r="C71" s="4">
        <v>5</v>
      </c>
      <c r="D71" s="4">
        <v>1</v>
      </c>
      <c r="E71" s="4">
        <v>1</v>
      </c>
      <c r="F71" s="4">
        <v>67</v>
      </c>
      <c r="G71" s="4">
        <v>2</v>
      </c>
      <c r="H71" s="4">
        <v>1</v>
      </c>
    </row>
    <row r="72" spans="1:8" s="6" customFormat="1" ht="33.75">
      <c r="A72" s="4">
        <v>69</v>
      </c>
      <c r="B72" s="5" t="s">
        <v>69</v>
      </c>
      <c r="C72" s="4">
        <v>5</v>
      </c>
      <c r="D72" s="4">
        <v>1</v>
      </c>
      <c r="E72" s="4">
        <v>1</v>
      </c>
      <c r="F72" s="4">
        <v>67</v>
      </c>
      <c r="G72" s="4">
        <v>2</v>
      </c>
      <c r="H72" s="4">
        <v>1</v>
      </c>
    </row>
    <row r="73" spans="1:8" s="6" customFormat="1" ht="33.75">
      <c r="A73" s="4">
        <v>70</v>
      </c>
      <c r="B73" s="5" t="s">
        <v>70</v>
      </c>
      <c r="C73" s="4">
        <v>5</v>
      </c>
      <c r="D73" s="4">
        <v>1</v>
      </c>
      <c r="E73" s="4">
        <v>1</v>
      </c>
      <c r="F73" s="4">
        <v>67</v>
      </c>
      <c r="G73" s="4">
        <v>2</v>
      </c>
      <c r="H73" s="4">
        <v>1</v>
      </c>
    </row>
    <row r="74" spans="1:8" s="6" customFormat="1" ht="33.75">
      <c r="A74" s="4">
        <v>71</v>
      </c>
      <c r="B74" s="5" t="s">
        <v>71</v>
      </c>
      <c r="C74" s="4">
        <v>5</v>
      </c>
      <c r="D74" s="4">
        <v>1</v>
      </c>
      <c r="E74" s="4">
        <v>1</v>
      </c>
      <c r="F74" s="4">
        <v>67</v>
      </c>
      <c r="G74" s="4">
        <v>2</v>
      </c>
      <c r="H74" s="4">
        <v>1</v>
      </c>
    </row>
    <row r="75" spans="1:8" s="6" customFormat="1" ht="33.75">
      <c r="A75" s="4">
        <v>72</v>
      </c>
      <c r="B75" s="5" t="s">
        <v>72</v>
      </c>
      <c r="C75" s="4">
        <v>5</v>
      </c>
      <c r="D75" s="4">
        <v>1</v>
      </c>
      <c r="E75" s="4">
        <v>1</v>
      </c>
      <c r="F75" s="4">
        <v>67</v>
      </c>
      <c r="G75" s="4">
        <v>2</v>
      </c>
      <c r="H75" s="4">
        <v>1</v>
      </c>
    </row>
    <row r="76" spans="1:8" s="6" customFormat="1" ht="33.75">
      <c r="A76" s="4">
        <v>73</v>
      </c>
      <c r="B76" s="5" t="s">
        <v>73</v>
      </c>
      <c r="C76" s="4">
        <v>5</v>
      </c>
      <c r="D76" s="4">
        <v>1</v>
      </c>
      <c r="E76" s="4">
        <v>1</v>
      </c>
      <c r="F76" s="4">
        <v>67</v>
      </c>
      <c r="G76" s="4">
        <v>2</v>
      </c>
      <c r="H76" s="4">
        <v>1</v>
      </c>
    </row>
    <row r="77" spans="1:8" s="6" customFormat="1" ht="33.75">
      <c r="A77" s="4">
        <v>74</v>
      </c>
      <c r="B77" s="5" t="s">
        <v>74</v>
      </c>
      <c r="C77" s="4">
        <v>5</v>
      </c>
      <c r="D77" s="4">
        <v>1</v>
      </c>
      <c r="E77" s="4">
        <v>1</v>
      </c>
      <c r="F77" s="4">
        <v>67</v>
      </c>
      <c r="G77" s="4">
        <v>2</v>
      </c>
      <c r="H77" s="4">
        <v>1</v>
      </c>
    </row>
    <row r="78" spans="1:8" s="6" customFormat="1" ht="33.75">
      <c r="A78" s="4">
        <v>75</v>
      </c>
      <c r="B78" s="5" t="s">
        <v>75</v>
      </c>
      <c r="C78" s="4">
        <v>5</v>
      </c>
      <c r="D78" s="4">
        <v>1</v>
      </c>
      <c r="E78" s="4">
        <v>1</v>
      </c>
      <c r="F78" s="4">
        <v>67</v>
      </c>
      <c r="G78" s="4">
        <v>2</v>
      </c>
      <c r="H78" s="4">
        <v>1</v>
      </c>
    </row>
    <row r="79" spans="1:8" s="6" customFormat="1" ht="33.75">
      <c r="A79" s="4">
        <v>76</v>
      </c>
      <c r="B79" s="5" t="s">
        <v>85</v>
      </c>
      <c r="C79" s="4">
        <v>13</v>
      </c>
      <c r="D79" s="4">
        <v>1</v>
      </c>
      <c r="E79" s="4">
        <v>1</v>
      </c>
      <c r="F79" s="4">
        <v>67</v>
      </c>
      <c r="G79" s="4">
        <v>2</v>
      </c>
      <c r="H79" s="4">
        <v>0</v>
      </c>
    </row>
    <row r="80" spans="1:8" s="6" customFormat="1" ht="33.75">
      <c r="A80" s="4">
        <v>77</v>
      </c>
      <c r="B80" s="5" t="s">
        <v>77</v>
      </c>
      <c r="C80" s="4">
        <v>5</v>
      </c>
      <c r="D80" s="4">
        <v>1</v>
      </c>
      <c r="E80" s="4">
        <v>1</v>
      </c>
      <c r="F80" s="4">
        <v>67</v>
      </c>
      <c r="G80" s="4">
        <v>2</v>
      </c>
      <c r="H80" s="4">
        <v>1</v>
      </c>
    </row>
    <row r="81" spans="1:8" s="6" customFormat="1" ht="33.75">
      <c r="A81" s="4">
        <v>78</v>
      </c>
      <c r="B81" s="5" t="s">
        <v>78</v>
      </c>
      <c r="C81" s="4">
        <v>5</v>
      </c>
      <c r="D81" s="4">
        <v>1</v>
      </c>
      <c r="E81" s="4">
        <v>1</v>
      </c>
      <c r="F81" s="4">
        <v>67</v>
      </c>
      <c r="G81" s="4">
        <v>2</v>
      </c>
      <c r="H81" s="4">
        <v>1</v>
      </c>
    </row>
    <row r="82" spans="1:8" s="6" customFormat="1" ht="33.75">
      <c r="A82" s="4">
        <v>79</v>
      </c>
      <c r="B82" s="5" t="s">
        <v>79</v>
      </c>
      <c r="C82" s="4">
        <v>5</v>
      </c>
      <c r="D82" s="4">
        <v>1</v>
      </c>
      <c r="E82" s="4">
        <v>1</v>
      </c>
      <c r="F82" s="4">
        <v>67</v>
      </c>
      <c r="G82" s="4">
        <v>2</v>
      </c>
      <c r="H82" s="4">
        <v>1</v>
      </c>
    </row>
    <row r="83" spans="1:8" s="6" customFormat="1" ht="33.75">
      <c r="A83" s="4">
        <v>80</v>
      </c>
      <c r="B83" s="5" t="s">
        <v>80</v>
      </c>
      <c r="C83" s="4">
        <v>5</v>
      </c>
      <c r="D83" s="4">
        <v>1</v>
      </c>
      <c r="E83" s="4">
        <v>1</v>
      </c>
      <c r="F83" s="4">
        <v>67</v>
      </c>
      <c r="G83" s="4">
        <v>2</v>
      </c>
      <c r="H83" s="4">
        <v>1</v>
      </c>
    </row>
    <row r="84" spans="1:8" s="6" customFormat="1" ht="33.75">
      <c r="A84" s="4">
        <v>81</v>
      </c>
      <c r="B84" s="5" t="s">
        <v>81</v>
      </c>
      <c r="C84" s="4">
        <v>5</v>
      </c>
      <c r="D84" s="4">
        <v>1</v>
      </c>
      <c r="E84" s="4">
        <v>1</v>
      </c>
      <c r="F84" s="4">
        <v>67</v>
      </c>
      <c r="G84" s="4">
        <v>2</v>
      </c>
      <c r="H84" s="4">
        <v>1</v>
      </c>
    </row>
    <row r="85" spans="1:8" s="6" customFormat="1" ht="33.75">
      <c r="A85" s="4">
        <v>82</v>
      </c>
      <c r="B85" s="5" t="s">
        <v>82</v>
      </c>
      <c r="C85" s="4">
        <v>5</v>
      </c>
      <c r="D85" s="4">
        <v>1</v>
      </c>
      <c r="E85" s="4">
        <v>1</v>
      </c>
      <c r="F85" s="4">
        <v>67</v>
      </c>
      <c r="G85" s="4">
        <v>2</v>
      </c>
      <c r="H85" s="4">
        <v>1</v>
      </c>
    </row>
    <row r="86" spans="1:8" s="6" customFormat="1" ht="33.75">
      <c r="A86" s="4">
        <v>83</v>
      </c>
      <c r="B86" s="5" t="s">
        <v>83</v>
      </c>
      <c r="C86" s="4">
        <v>5</v>
      </c>
      <c r="D86" s="4">
        <v>1</v>
      </c>
      <c r="E86" s="4">
        <v>1</v>
      </c>
      <c r="F86" s="4">
        <v>67</v>
      </c>
      <c r="G86" s="4">
        <v>2</v>
      </c>
      <c r="H86" s="4">
        <v>1</v>
      </c>
    </row>
    <row r="87" spans="1:8" s="6" customFormat="1" ht="33.75">
      <c r="A87" s="4">
        <v>84</v>
      </c>
      <c r="B87" s="5" t="s">
        <v>84</v>
      </c>
      <c r="C87" s="4">
        <v>5</v>
      </c>
      <c r="D87" s="4">
        <v>1</v>
      </c>
      <c r="E87" s="4">
        <v>1</v>
      </c>
      <c r="F87" s="4">
        <v>67</v>
      </c>
      <c r="G87" s="4">
        <v>2</v>
      </c>
      <c r="H87" s="4">
        <v>1</v>
      </c>
    </row>
    <row r="88" spans="1:8" s="6" customFormat="1" ht="33.75">
      <c r="A88" s="4">
        <v>85</v>
      </c>
      <c r="B88" s="10" t="s">
        <v>86</v>
      </c>
      <c r="C88" s="4">
        <v>5</v>
      </c>
      <c r="D88" s="4">
        <v>1</v>
      </c>
      <c r="E88" s="4">
        <v>1</v>
      </c>
      <c r="F88" s="4">
        <v>67</v>
      </c>
      <c r="G88" s="4">
        <v>2</v>
      </c>
      <c r="H88" s="4">
        <v>1</v>
      </c>
    </row>
    <row r="89" spans="1:8" s="6" customFormat="1" ht="33.75">
      <c r="A89" s="4">
        <v>86</v>
      </c>
      <c r="B89" s="5" t="s">
        <v>87</v>
      </c>
      <c r="C89" s="4">
        <v>5</v>
      </c>
      <c r="D89" s="4">
        <v>1</v>
      </c>
      <c r="E89" s="4">
        <v>1</v>
      </c>
      <c r="F89" s="4">
        <v>67</v>
      </c>
      <c r="G89" s="4">
        <v>2</v>
      </c>
      <c r="H89" s="4">
        <v>1</v>
      </c>
    </row>
    <row r="90" spans="1:8" s="6" customFormat="1" ht="33.75">
      <c r="A90" s="4">
        <v>87</v>
      </c>
      <c r="B90" s="5" t="s">
        <v>88</v>
      </c>
      <c r="C90" s="4">
        <v>5</v>
      </c>
      <c r="D90" s="4">
        <v>1</v>
      </c>
      <c r="E90" s="4">
        <v>1</v>
      </c>
      <c r="F90" s="4">
        <v>67</v>
      </c>
      <c r="G90" s="4">
        <v>2</v>
      </c>
      <c r="H90" s="4">
        <v>1</v>
      </c>
    </row>
    <row r="91" spans="1:8" s="6" customFormat="1" ht="33.75">
      <c r="A91" s="4">
        <v>88</v>
      </c>
      <c r="B91" s="5" t="s">
        <v>89</v>
      </c>
      <c r="C91" s="4">
        <v>5</v>
      </c>
      <c r="D91" s="4">
        <v>1</v>
      </c>
      <c r="E91" s="4">
        <v>1</v>
      </c>
      <c r="F91" s="4">
        <v>67</v>
      </c>
      <c r="G91" s="4">
        <v>2</v>
      </c>
      <c r="H91" s="4">
        <v>1</v>
      </c>
    </row>
    <row r="92" spans="1:8" s="6" customFormat="1" ht="33.75">
      <c r="A92" s="4">
        <v>89</v>
      </c>
      <c r="B92" s="5" t="s">
        <v>90</v>
      </c>
      <c r="C92" s="4">
        <v>5</v>
      </c>
      <c r="D92" s="4">
        <v>1</v>
      </c>
      <c r="E92" s="4">
        <v>1</v>
      </c>
      <c r="F92" s="4">
        <v>67</v>
      </c>
      <c r="G92" s="4">
        <v>2</v>
      </c>
      <c r="H92" s="4">
        <v>1</v>
      </c>
    </row>
    <row r="93" spans="1:8" s="6" customFormat="1" ht="22.5">
      <c r="A93" s="4">
        <v>90</v>
      </c>
      <c r="B93" s="5" t="s">
        <v>91</v>
      </c>
      <c r="C93" s="4">
        <v>5</v>
      </c>
      <c r="D93" s="4">
        <v>1</v>
      </c>
      <c r="E93" s="4">
        <v>1</v>
      </c>
      <c r="F93" s="4">
        <v>67</v>
      </c>
      <c r="G93" s="4">
        <v>2</v>
      </c>
      <c r="H93" s="4">
        <v>1</v>
      </c>
    </row>
    <row r="94" spans="1:8" s="6" customFormat="1" ht="33.75">
      <c r="A94" s="4">
        <v>91</v>
      </c>
      <c r="B94" s="5" t="s">
        <v>92</v>
      </c>
      <c r="C94" s="4">
        <v>5</v>
      </c>
      <c r="D94" s="4">
        <v>1</v>
      </c>
      <c r="E94" s="4">
        <v>1</v>
      </c>
      <c r="F94" s="4">
        <v>67</v>
      </c>
      <c r="G94" s="4">
        <v>2</v>
      </c>
      <c r="H94" s="4">
        <v>1</v>
      </c>
    </row>
    <row r="95" spans="1:8" s="6" customFormat="1" ht="33.75">
      <c r="A95" s="4">
        <v>92</v>
      </c>
      <c r="B95" s="5" t="s">
        <v>93</v>
      </c>
      <c r="C95" s="4">
        <v>5</v>
      </c>
      <c r="D95" s="4">
        <v>1</v>
      </c>
      <c r="E95" s="4">
        <v>1</v>
      </c>
      <c r="F95" s="4">
        <v>67</v>
      </c>
      <c r="G95" s="4">
        <v>2</v>
      </c>
      <c r="H95" s="4">
        <v>1</v>
      </c>
    </row>
    <row r="96" spans="1:8" s="6" customFormat="1" ht="33.75">
      <c r="A96" s="4">
        <v>93</v>
      </c>
      <c r="B96" s="5" t="s">
        <v>94</v>
      </c>
      <c r="C96" s="4">
        <v>5</v>
      </c>
      <c r="D96" s="4">
        <v>1</v>
      </c>
      <c r="E96" s="4">
        <v>1</v>
      </c>
      <c r="F96" s="4">
        <v>67</v>
      </c>
      <c r="G96" s="4">
        <v>2</v>
      </c>
      <c r="H96" s="4">
        <v>1</v>
      </c>
    </row>
    <row r="97" spans="1:8" s="6" customFormat="1" ht="33.75">
      <c r="A97" s="4">
        <v>94</v>
      </c>
      <c r="B97" s="5" t="s">
        <v>95</v>
      </c>
      <c r="C97" s="4">
        <v>5</v>
      </c>
      <c r="D97" s="4">
        <v>1</v>
      </c>
      <c r="E97" s="4">
        <v>1</v>
      </c>
      <c r="F97" s="4">
        <v>67</v>
      </c>
      <c r="G97" s="4">
        <v>2</v>
      </c>
      <c r="H97" s="4">
        <v>1</v>
      </c>
    </row>
    <row r="98" spans="1:8" s="6" customFormat="1" ht="33.75">
      <c r="A98" s="4">
        <v>95</v>
      </c>
      <c r="B98" s="5" t="s">
        <v>96</v>
      </c>
      <c r="C98" s="4">
        <v>5</v>
      </c>
      <c r="D98" s="4">
        <v>1</v>
      </c>
      <c r="E98" s="4">
        <v>1</v>
      </c>
      <c r="F98" s="4">
        <v>67</v>
      </c>
      <c r="G98" s="4">
        <v>2</v>
      </c>
      <c r="H98" s="4">
        <v>1</v>
      </c>
    </row>
    <row r="99" spans="1:8" s="6" customFormat="1" ht="22.5">
      <c r="A99" s="4">
        <v>96</v>
      </c>
      <c r="B99" s="5" t="s">
        <v>97</v>
      </c>
      <c r="C99" s="4">
        <v>5</v>
      </c>
      <c r="D99" s="4">
        <v>1</v>
      </c>
      <c r="E99" s="4">
        <v>1</v>
      </c>
      <c r="F99" s="4">
        <v>67</v>
      </c>
      <c r="G99" s="4">
        <v>2</v>
      </c>
      <c r="H99" s="4">
        <v>1</v>
      </c>
    </row>
    <row r="100" spans="1:8" s="6" customFormat="1" ht="33.75">
      <c r="A100" s="4">
        <v>97</v>
      </c>
      <c r="B100" s="5" t="s">
        <v>98</v>
      </c>
      <c r="C100" s="4">
        <v>5</v>
      </c>
      <c r="D100" s="4">
        <v>1</v>
      </c>
      <c r="E100" s="4">
        <v>1</v>
      </c>
      <c r="F100" s="4">
        <v>67</v>
      </c>
      <c r="G100" s="4">
        <v>2</v>
      </c>
      <c r="H100" s="4">
        <v>1</v>
      </c>
    </row>
    <row r="101" spans="1:8" s="6" customFormat="1" ht="33.75">
      <c r="A101" s="4">
        <v>98</v>
      </c>
      <c r="B101" s="5" t="s">
        <v>99</v>
      </c>
      <c r="C101" s="4">
        <v>5</v>
      </c>
      <c r="D101" s="4">
        <v>1</v>
      </c>
      <c r="E101" s="4">
        <v>1</v>
      </c>
      <c r="F101" s="4">
        <v>67</v>
      </c>
      <c r="G101" s="4">
        <v>2</v>
      </c>
      <c r="H101" s="4">
        <v>1</v>
      </c>
    </row>
    <row r="102" spans="1:8" s="6" customFormat="1" ht="33.75">
      <c r="A102" s="4">
        <v>99</v>
      </c>
      <c r="B102" s="5" t="s">
        <v>100</v>
      </c>
      <c r="C102" s="4">
        <v>5</v>
      </c>
      <c r="D102" s="4">
        <v>1</v>
      </c>
      <c r="E102" s="4">
        <v>1</v>
      </c>
      <c r="F102" s="4">
        <v>67</v>
      </c>
      <c r="G102" s="4">
        <v>2</v>
      </c>
      <c r="H102" s="4">
        <v>1</v>
      </c>
    </row>
    <row r="103" spans="1:8" s="6" customFormat="1" ht="33.75">
      <c r="A103" s="4">
        <v>100</v>
      </c>
      <c r="B103" s="5" t="s">
        <v>102</v>
      </c>
      <c r="C103" s="4">
        <v>5</v>
      </c>
      <c r="D103" s="4">
        <v>1</v>
      </c>
      <c r="E103" s="4">
        <v>1</v>
      </c>
      <c r="F103" s="4">
        <v>67</v>
      </c>
      <c r="G103" s="4">
        <v>2</v>
      </c>
      <c r="H103" s="4">
        <v>1</v>
      </c>
    </row>
    <row r="104" spans="1:8" s="6" customFormat="1" ht="33.75">
      <c r="A104" s="4">
        <v>101</v>
      </c>
      <c r="B104" s="5" t="s">
        <v>101</v>
      </c>
      <c r="C104" s="4">
        <v>5</v>
      </c>
      <c r="D104" s="4">
        <v>1</v>
      </c>
      <c r="E104" s="4">
        <v>1</v>
      </c>
      <c r="F104" s="4">
        <v>67</v>
      </c>
      <c r="G104" s="4">
        <v>2</v>
      </c>
      <c r="H104" s="4">
        <v>1</v>
      </c>
    </row>
    <row r="105" spans="1:8" s="6" customFormat="1" ht="33.75">
      <c r="A105" s="4">
        <v>102</v>
      </c>
      <c r="B105" s="5" t="s">
        <v>103</v>
      </c>
      <c r="C105" s="4">
        <v>5</v>
      </c>
      <c r="D105" s="4">
        <v>1</v>
      </c>
      <c r="E105" s="4">
        <v>1</v>
      </c>
      <c r="F105" s="4">
        <v>67</v>
      </c>
      <c r="G105" s="4">
        <v>2</v>
      </c>
      <c r="H105" s="4">
        <v>1</v>
      </c>
    </row>
    <row r="106" spans="1:8" s="6" customFormat="1" ht="33.75">
      <c r="A106" s="4">
        <v>103</v>
      </c>
      <c r="B106" s="5" t="s">
        <v>104</v>
      </c>
      <c r="C106" s="4">
        <v>5</v>
      </c>
      <c r="D106" s="4">
        <v>1</v>
      </c>
      <c r="E106" s="4">
        <v>1</v>
      </c>
      <c r="F106" s="4">
        <v>67</v>
      </c>
      <c r="G106" s="4">
        <v>2</v>
      </c>
      <c r="H106" s="4">
        <v>1</v>
      </c>
    </row>
    <row r="107" spans="1:8" s="6" customFormat="1" ht="33.75">
      <c r="A107" s="4">
        <v>104</v>
      </c>
      <c r="B107" s="5" t="s">
        <v>105</v>
      </c>
      <c r="C107" s="4">
        <v>5</v>
      </c>
      <c r="D107" s="4">
        <v>1</v>
      </c>
      <c r="E107" s="4">
        <v>1</v>
      </c>
      <c r="F107" s="4">
        <v>67</v>
      </c>
      <c r="G107" s="4">
        <v>2</v>
      </c>
      <c r="H107" s="4">
        <v>1</v>
      </c>
    </row>
    <row r="108" spans="1:8" s="6" customFormat="1" ht="33.75">
      <c r="A108" s="4">
        <v>105</v>
      </c>
      <c r="B108" s="5" t="s">
        <v>106</v>
      </c>
      <c r="C108" s="4">
        <v>5</v>
      </c>
      <c r="D108" s="4">
        <v>1</v>
      </c>
      <c r="E108" s="4">
        <v>1</v>
      </c>
      <c r="F108" s="4">
        <v>67</v>
      </c>
      <c r="G108" s="4">
        <v>2</v>
      </c>
      <c r="H108" s="4">
        <v>1</v>
      </c>
    </row>
    <row r="109" spans="1:8" s="6" customFormat="1" ht="33.75">
      <c r="A109" s="4">
        <v>106</v>
      </c>
      <c r="B109" s="5" t="s">
        <v>107</v>
      </c>
      <c r="C109" s="4">
        <v>13</v>
      </c>
      <c r="D109" s="15">
        <v>1</v>
      </c>
      <c r="E109" s="4">
        <v>1</v>
      </c>
      <c r="F109" s="4">
        <v>67</v>
      </c>
      <c r="G109" s="4">
        <v>2</v>
      </c>
      <c r="H109" s="4">
        <v>0</v>
      </c>
    </row>
    <row r="110" spans="1:8" s="6" customFormat="1" ht="33.75">
      <c r="A110" s="4">
        <v>107</v>
      </c>
      <c r="B110" s="5" t="s">
        <v>108</v>
      </c>
      <c r="C110" s="4">
        <v>13</v>
      </c>
      <c r="D110" s="15">
        <v>1</v>
      </c>
      <c r="E110" s="4">
        <v>1</v>
      </c>
      <c r="F110" s="4">
        <v>67</v>
      </c>
      <c r="G110" s="4">
        <v>2</v>
      </c>
      <c r="H110" s="4">
        <v>0</v>
      </c>
    </row>
    <row r="111" spans="1:8" s="6" customFormat="1" ht="33.75">
      <c r="A111" s="4">
        <v>108</v>
      </c>
      <c r="B111" s="5" t="s">
        <v>109</v>
      </c>
      <c r="C111" s="4">
        <v>4</v>
      </c>
      <c r="D111" s="4">
        <v>1</v>
      </c>
      <c r="E111" s="4">
        <v>1</v>
      </c>
      <c r="F111" s="4">
        <v>67</v>
      </c>
      <c r="G111" s="4">
        <v>2</v>
      </c>
      <c r="H111" s="4">
        <v>1</v>
      </c>
    </row>
    <row r="112" spans="1:8" s="6" customFormat="1" ht="33.75">
      <c r="A112" s="4">
        <v>109</v>
      </c>
      <c r="B112" s="5" t="s">
        <v>110</v>
      </c>
      <c r="C112" s="4">
        <v>13</v>
      </c>
      <c r="D112" s="4">
        <v>1</v>
      </c>
      <c r="E112" s="4">
        <v>1</v>
      </c>
      <c r="F112" s="4">
        <v>67</v>
      </c>
      <c r="G112" s="4">
        <v>2</v>
      </c>
      <c r="H112" s="4">
        <v>0</v>
      </c>
    </row>
    <row r="113" spans="1:8" s="6" customFormat="1" ht="33.75">
      <c r="A113" s="4">
        <v>110</v>
      </c>
      <c r="B113" s="11" t="s">
        <v>111</v>
      </c>
      <c r="C113" s="4">
        <v>13</v>
      </c>
      <c r="D113" s="4">
        <v>1</v>
      </c>
      <c r="E113" s="4">
        <v>1</v>
      </c>
      <c r="F113" s="4">
        <v>67</v>
      </c>
      <c r="G113" s="4">
        <v>2</v>
      </c>
      <c r="H113" s="4">
        <v>0</v>
      </c>
    </row>
    <row r="114" spans="1:8" s="6" customFormat="1" ht="33.75">
      <c r="A114" s="4">
        <v>111</v>
      </c>
      <c r="B114" s="5" t="s">
        <v>112</v>
      </c>
      <c r="C114" s="4">
        <v>5</v>
      </c>
      <c r="D114" s="4">
        <v>1</v>
      </c>
      <c r="E114" s="4">
        <v>1</v>
      </c>
      <c r="F114" s="4">
        <v>67</v>
      </c>
      <c r="G114" s="4">
        <v>2</v>
      </c>
      <c r="H114" s="4">
        <v>1</v>
      </c>
    </row>
    <row r="115" spans="1:8" s="6" customFormat="1" ht="33.75">
      <c r="A115" s="4">
        <v>112</v>
      </c>
      <c r="B115" s="5" t="s">
        <v>113</v>
      </c>
      <c r="C115" s="4">
        <v>5</v>
      </c>
      <c r="D115" s="4">
        <v>1</v>
      </c>
      <c r="E115" s="4">
        <v>1</v>
      </c>
      <c r="F115" s="4">
        <v>67</v>
      </c>
      <c r="G115" s="4">
        <v>2</v>
      </c>
      <c r="H115" s="4">
        <v>1</v>
      </c>
    </row>
    <row r="116" spans="1:8" s="6" customFormat="1" ht="33.75">
      <c r="A116" s="4">
        <v>113</v>
      </c>
      <c r="B116" s="5" t="s">
        <v>114</v>
      </c>
      <c r="C116" s="4">
        <v>5</v>
      </c>
      <c r="D116" s="4">
        <v>1</v>
      </c>
      <c r="E116" s="4">
        <v>1</v>
      </c>
      <c r="F116" s="4">
        <v>67</v>
      </c>
      <c r="G116" s="4">
        <v>2</v>
      </c>
      <c r="H116" s="4">
        <v>1</v>
      </c>
    </row>
    <row r="117" spans="1:8" s="6" customFormat="1" ht="33.75">
      <c r="A117" s="4">
        <v>114</v>
      </c>
      <c r="B117" s="5" t="s">
        <v>115</v>
      </c>
      <c r="C117" s="4">
        <v>5</v>
      </c>
      <c r="D117" s="4">
        <v>1</v>
      </c>
      <c r="E117" s="4">
        <v>1</v>
      </c>
      <c r="F117" s="4">
        <v>67</v>
      </c>
      <c r="G117" s="4">
        <v>2</v>
      </c>
      <c r="H117" s="4">
        <v>1</v>
      </c>
    </row>
    <row r="118" spans="1:8" s="6" customFormat="1" ht="33.75">
      <c r="A118" s="4">
        <v>115</v>
      </c>
      <c r="B118" s="5" t="s">
        <v>116</v>
      </c>
      <c r="C118" s="4">
        <v>5</v>
      </c>
      <c r="D118" s="4">
        <v>1</v>
      </c>
      <c r="E118" s="4">
        <v>1</v>
      </c>
      <c r="F118" s="4">
        <v>67</v>
      </c>
      <c r="G118" s="4">
        <v>2</v>
      </c>
      <c r="H118" s="4">
        <v>1</v>
      </c>
    </row>
    <row r="119" spans="1:8" s="6" customFormat="1" ht="33.75">
      <c r="A119" s="4">
        <v>116</v>
      </c>
      <c r="B119" s="5" t="s">
        <v>117</v>
      </c>
      <c r="C119" s="4">
        <v>5</v>
      </c>
      <c r="D119" s="4">
        <v>1</v>
      </c>
      <c r="E119" s="4">
        <v>1</v>
      </c>
      <c r="F119" s="4">
        <v>67</v>
      </c>
      <c r="G119" s="4">
        <v>2</v>
      </c>
      <c r="H119" s="4">
        <v>1</v>
      </c>
    </row>
    <row r="120" spans="1:8" s="6" customFormat="1" ht="33.75">
      <c r="A120" s="4">
        <v>117</v>
      </c>
      <c r="B120" s="12" t="s">
        <v>118</v>
      </c>
      <c r="C120" s="4">
        <v>5</v>
      </c>
      <c r="D120" s="4">
        <v>1</v>
      </c>
      <c r="E120" s="4">
        <v>1</v>
      </c>
      <c r="F120" s="4">
        <v>67</v>
      </c>
      <c r="G120" s="4">
        <v>2</v>
      </c>
      <c r="H120" s="4">
        <v>1</v>
      </c>
    </row>
    <row r="121" spans="1:8" s="6" customFormat="1" ht="33.75">
      <c r="A121" s="4">
        <v>118</v>
      </c>
      <c r="B121" s="12" t="s">
        <v>119</v>
      </c>
      <c r="C121" s="4">
        <v>5</v>
      </c>
      <c r="D121" s="4">
        <v>1</v>
      </c>
      <c r="E121" s="4">
        <v>1</v>
      </c>
      <c r="F121" s="4">
        <v>67</v>
      </c>
      <c r="G121" s="4">
        <v>2</v>
      </c>
      <c r="H121" s="4">
        <v>1</v>
      </c>
    </row>
    <row r="122" spans="1:8" s="6" customFormat="1" ht="33.75">
      <c r="A122" s="4">
        <v>119</v>
      </c>
      <c r="B122" s="5" t="s">
        <v>120</v>
      </c>
      <c r="C122" s="4">
        <v>5</v>
      </c>
      <c r="D122" s="4">
        <v>1</v>
      </c>
      <c r="E122" s="4">
        <v>1</v>
      </c>
      <c r="F122" s="4">
        <v>67</v>
      </c>
      <c r="G122" s="4">
        <v>2</v>
      </c>
      <c r="H122" s="4">
        <v>1</v>
      </c>
    </row>
    <row r="123" spans="1:8" s="6" customFormat="1" ht="33.75">
      <c r="A123" s="4">
        <v>120</v>
      </c>
      <c r="B123" s="5" t="s">
        <v>121</v>
      </c>
      <c r="C123" s="4">
        <v>5</v>
      </c>
      <c r="D123" s="4">
        <v>1</v>
      </c>
      <c r="E123" s="4">
        <v>1</v>
      </c>
      <c r="F123" s="4">
        <v>67</v>
      </c>
      <c r="G123" s="4">
        <v>2</v>
      </c>
      <c r="H123" s="4">
        <v>1</v>
      </c>
    </row>
    <row r="124" spans="1:8" s="6" customFormat="1" ht="33.75">
      <c r="A124" s="4">
        <v>121</v>
      </c>
      <c r="B124" s="5" t="s">
        <v>122</v>
      </c>
      <c r="C124" s="4">
        <v>5</v>
      </c>
      <c r="D124" s="4">
        <v>1</v>
      </c>
      <c r="E124" s="4">
        <v>1</v>
      </c>
      <c r="F124" s="4">
        <v>67</v>
      </c>
      <c r="G124" s="4">
        <v>2</v>
      </c>
      <c r="H124" s="4">
        <v>1</v>
      </c>
    </row>
    <row r="125" spans="1:8" s="6" customFormat="1" ht="33.75">
      <c r="A125" s="4">
        <v>122</v>
      </c>
      <c r="B125" s="5" t="s">
        <v>123</v>
      </c>
      <c r="C125" s="4">
        <v>5</v>
      </c>
      <c r="D125" s="4">
        <v>1</v>
      </c>
      <c r="E125" s="4">
        <v>1</v>
      </c>
      <c r="F125" s="4">
        <v>67</v>
      </c>
      <c r="G125" s="4">
        <v>2</v>
      </c>
      <c r="H125" s="4">
        <v>1</v>
      </c>
    </row>
    <row r="126" spans="1:8" s="6" customFormat="1" ht="33.75">
      <c r="A126" s="4">
        <v>123</v>
      </c>
      <c r="B126" s="5" t="s">
        <v>124</v>
      </c>
      <c r="C126" s="4">
        <v>5</v>
      </c>
      <c r="D126" s="4">
        <v>1</v>
      </c>
      <c r="E126" s="4">
        <v>1</v>
      </c>
      <c r="F126" s="4">
        <v>67</v>
      </c>
      <c r="G126" s="4">
        <v>2</v>
      </c>
      <c r="H126" s="4">
        <v>1</v>
      </c>
    </row>
    <row r="127" spans="1:8" s="6" customFormat="1" ht="33.75">
      <c r="A127" s="4">
        <v>124</v>
      </c>
      <c r="B127" s="5" t="s">
        <v>125</v>
      </c>
      <c r="C127" s="4">
        <v>5</v>
      </c>
      <c r="D127" s="4">
        <v>1</v>
      </c>
      <c r="E127" s="4">
        <v>1</v>
      </c>
      <c r="F127" s="4">
        <v>67</v>
      </c>
      <c r="G127" s="4">
        <v>2</v>
      </c>
      <c r="H127" s="4">
        <v>1</v>
      </c>
    </row>
    <row r="128" spans="1:8" s="6" customFormat="1" ht="33.75">
      <c r="A128" s="4">
        <v>125</v>
      </c>
      <c r="B128" s="5" t="s">
        <v>126</v>
      </c>
      <c r="C128" s="4">
        <v>5</v>
      </c>
      <c r="D128" s="4">
        <v>1</v>
      </c>
      <c r="E128" s="4">
        <v>1</v>
      </c>
      <c r="F128" s="4">
        <v>67</v>
      </c>
      <c r="G128" s="4">
        <v>2</v>
      </c>
      <c r="H128" s="4">
        <v>1</v>
      </c>
    </row>
    <row r="129" spans="1:8" s="6" customFormat="1" ht="33.75">
      <c r="A129" s="4">
        <v>126</v>
      </c>
      <c r="B129" s="5" t="s">
        <v>127</v>
      </c>
      <c r="C129" s="4">
        <v>5</v>
      </c>
      <c r="D129" s="4">
        <v>1</v>
      </c>
      <c r="E129" s="4">
        <v>1</v>
      </c>
      <c r="F129" s="4">
        <v>67</v>
      </c>
      <c r="G129" s="4">
        <v>2</v>
      </c>
      <c r="H129" s="4">
        <v>1</v>
      </c>
    </row>
    <row r="130" spans="1:8" s="6" customFormat="1" ht="33.75">
      <c r="A130" s="4">
        <v>127</v>
      </c>
      <c r="B130" s="5" t="s">
        <v>128</v>
      </c>
      <c r="C130" s="4">
        <v>5</v>
      </c>
      <c r="D130" s="4">
        <v>1</v>
      </c>
      <c r="E130" s="4">
        <v>1</v>
      </c>
      <c r="F130" s="4">
        <v>67</v>
      </c>
      <c r="G130" s="4">
        <v>2</v>
      </c>
      <c r="H130" s="4">
        <v>1</v>
      </c>
    </row>
    <row r="131" spans="1:8" s="6" customFormat="1" ht="33.75">
      <c r="A131" s="4">
        <v>128</v>
      </c>
      <c r="B131" s="5" t="s">
        <v>129</v>
      </c>
      <c r="C131" s="4">
        <v>5</v>
      </c>
      <c r="D131" s="4">
        <v>1</v>
      </c>
      <c r="E131" s="4">
        <v>1</v>
      </c>
      <c r="F131" s="4">
        <v>67</v>
      </c>
      <c r="G131" s="4">
        <v>2</v>
      </c>
      <c r="H131" s="4">
        <v>1</v>
      </c>
    </row>
    <row r="132" spans="1:8" s="6" customFormat="1" ht="33.75">
      <c r="A132" s="4">
        <v>129</v>
      </c>
      <c r="B132" s="5" t="s">
        <v>130</v>
      </c>
      <c r="C132" s="4">
        <v>5</v>
      </c>
      <c r="D132" s="4">
        <v>1</v>
      </c>
      <c r="E132" s="4">
        <v>1</v>
      </c>
      <c r="F132" s="4">
        <v>67</v>
      </c>
      <c r="G132" s="4">
        <v>2</v>
      </c>
      <c r="H132" s="4">
        <v>1</v>
      </c>
    </row>
    <row r="133" spans="1:8" s="6" customFormat="1" ht="33.75">
      <c r="A133" s="4">
        <v>130</v>
      </c>
      <c r="B133" s="5" t="s">
        <v>131</v>
      </c>
      <c r="C133" s="4">
        <v>5</v>
      </c>
      <c r="D133" s="4">
        <v>1</v>
      </c>
      <c r="E133" s="4">
        <v>1</v>
      </c>
      <c r="F133" s="4">
        <v>67</v>
      </c>
      <c r="G133" s="4">
        <v>2</v>
      </c>
      <c r="H133" s="4">
        <v>1</v>
      </c>
    </row>
    <row r="134" spans="1:8" s="6" customFormat="1" ht="33.75">
      <c r="A134" s="4">
        <v>131</v>
      </c>
      <c r="B134" s="5" t="s">
        <v>132</v>
      </c>
      <c r="C134" s="4">
        <v>5</v>
      </c>
      <c r="D134" s="4">
        <v>1</v>
      </c>
      <c r="E134" s="4">
        <v>1</v>
      </c>
      <c r="F134" s="4">
        <v>67</v>
      </c>
      <c r="G134" s="4">
        <v>2</v>
      </c>
      <c r="H134" s="4">
        <v>1</v>
      </c>
    </row>
    <row r="135" spans="1:8" s="6" customFormat="1" ht="33.75">
      <c r="A135" s="4">
        <v>132</v>
      </c>
      <c r="B135" s="5" t="s">
        <v>133</v>
      </c>
      <c r="C135" s="4">
        <v>5</v>
      </c>
      <c r="D135" s="4">
        <v>1</v>
      </c>
      <c r="E135" s="4">
        <v>1</v>
      </c>
      <c r="F135" s="4">
        <v>67</v>
      </c>
      <c r="G135" s="4">
        <v>2</v>
      </c>
      <c r="H135" s="4">
        <v>1</v>
      </c>
    </row>
    <row r="136" spans="1:8" s="6" customFormat="1" ht="33.75">
      <c r="A136" s="4">
        <v>133</v>
      </c>
      <c r="B136" s="5" t="s">
        <v>134</v>
      </c>
      <c r="C136" s="4">
        <v>13</v>
      </c>
      <c r="D136" s="4">
        <v>1</v>
      </c>
      <c r="E136" s="4">
        <v>1</v>
      </c>
      <c r="F136" s="4">
        <v>67</v>
      </c>
      <c r="G136" s="4">
        <v>2</v>
      </c>
      <c r="H136" s="4">
        <v>0</v>
      </c>
    </row>
    <row r="137" spans="1:8" s="6" customFormat="1" ht="33.75">
      <c r="A137" s="4">
        <v>134</v>
      </c>
      <c r="B137" s="5" t="s">
        <v>135</v>
      </c>
      <c r="C137" s="4">
        <v>5</v>
      </c>
      <c r="D137" s="4">
        <v>1</v>
      </c>
      <c r="E137" s="4">
        <v>1</v>
      </c>
      <c r="F137" s="4">
        <v>67</v>
      </c>
      <c r="G137" s="4">
        <v>2</v>
      </c>
      <c r="H137" s="4">
        <v>1</v>
      </c>
    </row>
    <row r="138" spans="1:8" s="6" customFormat="1" ht="33.75">
      <c r="A138" s="4">
        <v>135</v>
      </c>
      <c r="B138" s="5" t="s">
        <v>136</v>
      </c>
      <c r="C138" s="4">
        <v>5</v>
      </c>
      <c r="D138" s="15">
        <v>1</v>
      </c>
      <c r="E138" s="4">
        <v>1</v>
      </c>
      <c r="F138" s="4">
        <v>67</v>
      </c>
      <c r="G138" s="13">
        <v>2</v>
      </c>
      <c r="H138" s="4">
        <v>1</v>
      </c>
    </row>
    <row r="139" spans="1:8" s="6" customFormat="1" ht="33.75">
      <c r="A139" s="4">
        <v>136</v>
      </c>
      <c r="B139" s="5" t="s">
        <v>137</v>
      </c>
      <c r="C139" s="4">
        <v>13</v>
      </c>
      <c r="D139" s="15">
        <v>1</v>
      </c>
      <c r="E139" s="4">
        <v>1</v>
      </c>
      <c r="F139" s="4">
        <v>67</v>
      </c>
      <c r="G139" s="13">
        <v>2</v>
      </c>
      <c r="H139" s="4">
        <v>0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40"/>
  <sheetViews>
    <sheetView workbookViewId="0">
      <pane ySplit="5745" topLeftCell="A138" activePane="bottomLeft"/>
      <selection activeCell="AT4" sqref="AT4:AT139"/>
      <selection pane="bottomLeft" activeCell="F77" sqref="F77"/>
    </sheetView>
  </sheetViews>
  <sheetFormatPr defaultRowHeight="15"/>
  <cols>
    <col min="1" max="1" width="7.28515625" customWidth="1"/>
    <col min="2" max="2" width="33.42578125" style="14" customWidth="1"/>
    <col min="3" max="3" width="13.140625" customWidth="1"/>
    <col min="4" max="4" width="11" customWidth="1"/>
    <col min="5" max="5" width="11.28515625" customWidth="1"/>
    <col min="6" max="6" width="11.85546875" customWidth="1"/>
    <col min="7" max="7" width="15.42578125" customWidth="1"/>
    <col min="8" max="8" width="13.7109375" customWidth="1"/>
    <col min="9" max="9" width="14.42578125" customWidth="1"/>
    <col min="10" max="10" width="11.140625" customWidth="1"/>
    <col min="11" max="11" width="10.7109375" customWidth="1"/>
    <col min="12" max="13" width="11.28515625" customWidth="1"/>
    <col min="14" max="14" width="9.7109375" customWidth="1"/>
    <col min="15" max="15" width="10" customWidth="1"/>
    <col min="47" max="47" width="11.28515625" customWidth="1"/>
  </cols>
  <sheetData>
    <row r="1" spans="1:51" ht="15.75">
      <c r="B1" s="382" t="s">
        <v>318</v>
      </c>
      <c r="C1" s="382"/>
      <c r="D1" s="382"/>
      <c r="E1" s="382"/>
      <c r="F1" s="382"/>
      <c r="G1" s="382"/>
      <c r="H1" s="382"/>
    </row>
    <row r="2" spans="1:51" ht="75.599999999999994" customHeight="1">
      <c r="A2" s="248" t="s">
        <v>0</v>
      </c>
      <c r="B2" s="254" t="s">
        <v>1</v>
      </c>
      <c r="C2" s="383" t="s">
        <v>321</v>
      </c>
      <c r="D2" s="245" t="s">
        <v>319</v>
      </c>
      <c r="E2" s="247"/>
      <c r="F2" s="245" t="s">
        <v>322</v>
      </c>
      <c r="G2" s="247"/>
      <c r="H2" s="245" t="s">
        <v>323</v>
      </c>
      <c r="I2" s="247"/>
      <c r="J2" s="387" t="s">
        <v>324</v>
      </c>
      <c r="K2" s="388"/>
      <c r="L2" s="387" t="s">
        <v>325</v>
      </c>
      <c r="M2" s="388"/>
      <c r="N2" s="387" t="s">
        <v>326</v>
      </c>
      <c r="O2" s="388"/>
      <c r="P2" s="387" t="s">
        <v>327</v>
      </c>
      <c r="Q2" s="388"/>
      <c r="R2" s="387" t="s">
        <v>328</v>
      </c>
      <c r="S2" s="388"/>
      <c r="T2" s="387" t="s">
        <v>329</v>
      </c>
      <c r="U2" s="388"/>
      <c r="V2" s="387" t="s">
        <v>330</v>
      </c>
      <c r="W2" s="388"/>
      <c r="X2" s="387" t="s">
        <v>331</v>
      </c>
      <c r="Y2" s="388"/>
      <c r="Z2" s="387" t="s">
        <v>332</v>
      </c>
      <c r="AA2" s="388"/>
      <c r="AB2" s="387" t="s">
        <v>333</v>
      </c>
      <c r="AC2" s="388"/>
      <c r="AD2" s="387" t="s">
        <v>334</v>
      </c>
      <c r="AE2" s="388"/>
      <c r="AF2" s="387" t="s">
        <v>335</v>
      </c>
      <c r="AG2" s="388"/>
      <c r="AH2" s="387" t="s">
        <v>336</v>
      </c>
      <c r="AI2" s="388"/>
      <c r="AJ2" s="387" t="s">
        <v>337</v>
      </c>
      <c r="AK2" s="388"/>
      <c r="AL2" s="387" t="s">
        <v>338</v>
      </c>
      <c r="AM2" s="388"/>
      <c r="AN2" s="328" t="s">
        <v>339</v>
      </c>
      <c r="AO2" s="330"/>
      <c r="AP2" s="328" t="s">
        <v>340</v>
      </c>
      <c r="AQ2" s="330"/>
      <c r="AR2" s="328" t="s">
        <v>341</v>
      </c>
      <c r="AS2" s="330"/>
      <c r="AT2" s="389" t="s">
        <v>342</v>
      </c>
      <c r="AU2" s="389" t="s">
        <v>343</v>
      </c>
      <c r="AV2" s="387" t="s">
        <v>345</v>
      </c>
      <c r="AW2" s="388"/>
      <c r="AX2" s="387" t="s">
        <v>344</v>
      </c>
      <c r="AY2" s="388"/>
    </row>
    <row r="3" spans="1:51" ht="181.5" customHeight="1">
      <c r="A3" s="250"/>
      <c r="B3" s="256"/>
      <c r="C3" s="384"/>
      <c r="D3" s="75" t="s">
        <v>346</v>
      </c>
      <c r="E3" s="75" t="s">
        <v>320</v>
      </c>
      <c r="F3" s="75" t="s">
        <v>346</v>
      </c>
      <c r="G3" s="75" t="s">
        <v>316</v>
      </c>
      <c r="H3" s="75" t="s">
        <v>346</v>
      </c>
      <c r="I3" s="75" t="s">
        <v>316</v>
      </c>
      <c r="J3" s="75" t="s">
        <v>346</v>
      </c>
      <c r="K3" s="75" t="s">
        <v>316</v>
      </c>
      <c r="L3" s="75" t="s">
        <v>346</v>
      </c>
      <c r="M3" s="75" t="s">
        <v>316</v>
      </c>
      <c r="N3" s="75" t="s">
        <v>346</v>
      </c>
      <c r="O3" s="75" t="s">
        <v>316</v>
      </c>
      <c r="P3" s="75" t="s">
        <v>346</v>
      </c>
      <c r="Q3" s="75" t="s">
        <v>316</v>
      </c>
      <c r="R3" s="75" t="s">
        <v>346</v>
      </c>
      <c r="S3" s="75" t="s">
        <v>316</v>
      </c>
      <c r="T3" s="75" t="s">
        <v>346</v>
      </c>
      <c r="U3" s="75" t="s">
        <v>316</v>
      </c>
      <c r="V3" s="75" t="s">
        <v>346</v>
      </c>
      <c r="W3" s="75" t="s">
        <v>316</v>
      </c>
      <c r="X3" s="75" t="s">
        <v>346</v>
      </c>
      <c r="Y3" s="75" t="s">
        <v>316</v>
      </c>
      <c r="Z3" s="75" t="s">
        <v>346</v>
      </c>
      <c r="AA3" s="75" t="s">
        <v>316</v>
      </c>
      <c r="AB3" s="75" t="s">
        <v>346</v>
      </c>
      <c r="AC3" s="75" t="s">
        <v>316</v>
      </c>
      <c r="AD3" s="75" t="s">
        <v>346</v>
      </c>
      <c r="AE3" s="75" t="s">
        <v>316</v>
      </c>
      <c r="AF3" s="75" t="s">
        <v>346</v>
      </c>
      <c r="AG3" s="75" t="s">
        <v>316</v>
      </c>
      <c r="AH3" s="75" t="s">
        <v>346</v>
      </c>
      <c r="AI3" s="75" t="s">
        <v>316</v>
      </c>
      <c r="AJ3" s="75" t="s">
        <v>346</v>
      </c>
      <c r="AK3" s="75" t="s">
        <v>316</v>
      </c>
      <c r="AL3" s="75" t="s">
        <v>346</v>
      </c>
      <c r="AM3" s="75" t="s">
        <v>316</v>
      </c>
      <c r="AN3" s="75" t="s">
        <v>346</v>
      </c>
      <c r="AO3" s="75" t="s">
        <v>316</v>
      </c>
      <c r="AP3" s="75" t="s">
        <v>346</v>
      </c>
      <c r="AQ3" s="75" t="s">
        <v>316</v>
      </c>
      <c r="AR3" s="75" t="s">
        <v>346</v>
      </c>
      <c r="AS3" s="75" t="s">
        <v>316</v>
      </c>
      <c r="AT3" s="390"/>
      <c r="AU3" s="390"/>
      <c r="AV3" s="75" t="s">
        <v>346</v>
      </c>
      <c r="AW3" s="75" t="s">
        <v>316</v>
      </c>
      <c r="AX3" s="75" t="s">
        <v>346</v>
      </c>
      <c r="AY3" s="75" t="s">
        <v>316</v>
      </c>
    </row>
    <row r="4" spans="1:51" s="6" customFormat="1" ht="43.5" customHeight="1">
      <c r="A4" s="4">
        <v>1</v>
      </c>
      <c r="B4" s="12" t="s">
        <v>2</v>
      </c>
      <c r="C4" s="20">
        <f>E4+G4+I4+K4+M4+O4+Q4+S4+U4+W4+Y4+AA4+AC4+AE4+AG4+AI4+AK4+AM4+AO4+AQ4+AS4+AT4</f>
        <v>1392.1</v>
      </c>
      <c r="D4" s="4">
        <v>1</v>
      </c>
      <c r="E4" s="4">
        <v>10.4</v>
      </c>
      <c r="F4" s="4">
        <v>6</v>
      </c>
      <c r="G4" s="4">
        <v>346.8</v>
      </c>
      <c r="H4" s="4">
        <v>2</v>
      </c>
      <c r="I4" s="4">
        <v>64.599999999999994</v>
      </c>
      <c r="J4" s="4">
        <v>0</v>
      </c>
      <c r="K4" s="4">
        <v>0</v>
      </c>
      <c r="L4" s="4">
        <v>1</v>
      </c>
      <c r="M4" s="4">
        <v>7.5</v>
      </c>
      <c r="N4" s="4">
        <v>1</v>
      </c>
      <c r="O4" s="4">
        <v>9.4</v>
      </c>
      <c r="P4" s="4">
        <v>1</v>
      </c>
      <c r="Q4" s="4">
        <v>5.5</v>
      </c>
      <c r="R4" s="4">
        <v>1</v>
      </c>
      <c r="S4" s="4">
        <v>5.7</v>
      </c>
      <c r="T4" s="4">
        <v>1</v>
      </c>
      <c r="U4" s="4">
        <v>17.8</v>
      </c>
      <c r="V4" s="4">
        <v>0</v>
      </c>
      <c r="W4" s="4">
        <v>0</v>
      </c>
      <c r="X4" s="4">
        <v>1</v>
      </c>
      <c r="Y4" s="4">
        <v>78.400000000000006</v>
      </c>
      <c r="Z4" s="4">
        <v>0</v>
      </c>
      <c r="AA4" s="4">
        <v>0</v>
      </c>
      <c r="AB4" s="4">
        <v>0</v>
      </c>
      <c r="AC4" s="4">
        <v>0</v>
      </c>
      <c r="AD4" s="4">
        <v>5</v>
      </c>
      <c r="AE4" s="4">
        <v>23.6</v>
      </c>
      <c r="AF4" s="4">
        <v>0</v>
      </c>
      <c r="AG4" s="4">
        <v>0</v>
      </c>
      <c r="AH4" s="4">
        <v>10</v>
      </c>
      <c r="AI4" s="4">
        <v>74.2</v>
      </c>
      <c r="AJ4" s="4">
        <v>6</v>
      </c>
      <c r="AK4" s="4">
        <v>149.5</v>
      </c>
      <c r="AL4" s="4">
        <v>3</v>
      </c>
      <c r="AM4" s="4">
        <v>31.5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567.20000000000005</v>
      </c>
      <c r="AU4" s="4">
        <v>5618</v>
      </c>
      <c r="AV4" s="4"/>
      <c r="AW4" s="4"/>
      <c r="AX4" s="4">
        <v>6</v>
      </c>
      <c r="AY4" s="4">
        <v>900</v>
      </c>
    </row>
    <row r="5" spans="1:51" s="6" customFormat="1" ht="33.75">
      <c r="A5" s="4">
        <v>2</v>
      </c>
      <c r="B5" s="5" t="s">
        <v>3</v>
      </c>
      <c r="C5" s="20">
        <f t="shared" ref="C5:C68" si="0">E5+G5+I5+K5+M5+O5+Q5+S5+U5+W5+Y5+AA5+AC5+AE5+AG5+AI5+AK5+AM5+AO5+AQ5+AS5+AT5</f>
        <v>2970.6000000000004</v>
      </c>
      <c r="D5" s="4">
        <v>1</v>
      </c>
      <c r="E5" s="4">
        <v>21.5</v>
      </c>
      <c r="F5" s="4">
        <v>12</v>
      </c>
      <c r="G5" s="4">
        <v>637.79999999999995</v>
      </c>
      <c r="H5" s="4">
        <v>12</v>
      </c>
      <c r="I5" s="4">
        <v>634.9</v>
      </c>
      <c r="J5" s="4"/>
      <c r="K5" s="4"/>
      <c r="L5" s="4"/>
      <c r="M5" s="4"/>
      <c r="N5" s="4">
        <v>1</v>
      </c>
      <c r="O5" s="4">
        <v>13.9</v>
      </c>
      <c r="P5" s="4">
        <v>2</v>
      </c>
      <c r="Q5" s="4">
        <v>11.2</v>
      </c>
      <c r="R5" s="4">
        <v>1</v>
      </c>
      <c r="S5" s="4">
        <v>7.3</v>
      </c>
      <c r="T5" s="4">
        <v>2</v>
      </c>
      <c r="U5" s="4">
        <v>40.4</v>
      </c>
      <c r="V5" s="4">
        <v>1</v>
      </c>
      <c r="W5" s="4">
        <v>93.7</v>
      </c>
      <c r="X5" s="4">
        <v>1</v>
      </c>
      <c r="Y5" s="4">
        <v>103.1</v>
      </c>
      <c r="Z5" s="4"/>
      <c r="AA5" s="4"/>
      <c r="AB5" s="4"/>
      <c r="AC5" s="4"/>
      <c r="AD5" s="4">
        <v>34</v>
      </c>
      <c r="AE5" s="4">
        <v>327</v>
      </c>
      <c r="AF5" s="4"/>
      <c r="AG5" s="4"/>
      <c r="AH5" s="4">
        <v>29</v>
      </c>
      <c r="AI5" s="4">
        <v>272.5</v>
      </c>
      <c r="AJ5" s="4">
        <v>12</v>
      </c>
      <c r="AK5" s="4">
        <v>255.5</v>
      </c>
      <c r="AL5" s="15">
        <v>12</v>
      </c>
      <c r="AM5" s="4">
        <v>54.8</v>
      </c>
      <c r="AN5" s="4"/>
      <c r="AO5" s="4"/>
      <c r="AP5" s="4"/>
      <c r="AQ5" s="4"/>
      <c r="AR5" s="4"/>
      <c r="AS5" s="4"/>
      <c r="AT5" s="4">
        <v>497</v>
      </c>
      <c r="AU5" s="212">
        <v>9575.2999999999993</v>
      </c>
      <c r="AV5" s="4">
        <v>1</v>
      </c>
      <c r="AW5" s="4">
        <v>36</v>
      </c>
      <c r="AX5" s="4">
        <v>12</v>
      </c>
      <c r="AY5" s="4">
        <v>1440</v>
      </c>
    </row>
    <row r="6" spans="1:51" s="6" customFormat="1" ht="33.75">
      <c r="A6" s="4">
        <v>3</v>
      </c>
      <c r="B6" s="5" t="s">
        <v>4</v>
      </c>
      <c r="C6" s="20">
        <f t="shared" si="0"/>
        <v>1072.9999999999998</v>
      </c>
      <c r="D6" s="4">
        <v>1</v>
      </c>
      <c r="E6" s="4">
        <v>10.5</v>
      </c>
      <c r="F6" s="4">
        <v>6</v>
      </c>
      <c r="G6" s="4">
        <v>293.3</v>
      </c>
      <c r="H6" s="4">
        <v>6</v>
      </c>
      <c r="I6" s="4">
        <v>265.7</v>
      </c>
      <c r="J6" s="4"/>
      <c r="K6" s="4"/>
      <c r="L6" s="4">
        <v>1</v>
      </c>
      <c r="M6" s="4">
        <v>6.8</v>
      </c>
      <c r="N6" s="4">
        <v>1</v>
      </c>
      <c r="O6" s="4">
        <v>8.8000000000000007</v>
      </c>
      <c r="P6" s="4">
        <v>1</v>
      </c>
      <c r="Q6" s="4">
        <v>7.8</v>
      </c>
      <c r="R6" s="4"/>
      <c r="S6" s="4"/>
      <c r="T6" s="4">
        <v>1</v>
      </c>
      <c r="U6" s="4">
        <v>13.2</v>
      </c>
      <c r="V6" s="4"/>
      <c r="W6" s="4"/>
      <c r="X6" s="4">
        <v>1</v>
      </c>
      <c r="Y6" s="4">
        <v>65.400000000000006</v>
      </c>
      <c r="Z6" s="4"/>
      <c r="AA6" s="4"/>
      <c r="AB6" s="4"/>
      <c r="AC6" s="4"/>
      <c r="AD6" s="4">
        <v>3</v>
      </c>
      <c r="AE6" s="4">
        <v>57.3</v>
      </c>
      <c r="AF6" s="4"/>
      <c r="AG6" s="4"/>
      <c r="AH6" s="4">
        <v>8</v>
      </c>
      <c r="AI6" s="4">
        <v>73.3</v>
      </c>
      <c r="AJ6" s="4">
        <v>6</v>
      </c>
      <c r="AK6" s="4">
        <v>96.6</v>
      </c>
      <c r="AL6" s="4">
        <v>5</v>
      </c>
      <c r="AM6" s="4">
        <v>49.7</v>
      </c>
      <c r="AN6" s="4"/>
      <c r="AO6" s="4"/>
      <c r="AP6" s="4"/>
      <c r="AQ6" s="4"/>
      <c r="AR6" s="4"/>
      <c r="AS6" s="4"/>
      <c r="AT6" s="4">
        <v>124.6</v>
      </c>
      <c r="AU6" s="4">
        <v>4343.2</v>
      </c>
      <c r="AV6" s="4">
        <v>1</v>
      </c>
      <c r="AW6" s="4">
        <v>50</v>
      </c>
      <c r="AX6" s="4">
        <v>6</v>
      </c>
      <c r="AY6" s="4">
        <v>1602.2</v>
      </c>
    </row>
    <row r="7" spans="1:51" s="6" customFormat="1" ht="33.75">
      <c r="A7" s="4">
        <v>4</v>
      </c>
      <c r="B7" s="5" t="s">
        <v>5</v>
      </c>
      <c r="C7" s="20">
        <f t="shared" si="0"/>
        <v>1058</v>
      </c>
      <c r="D7" s="4">
        <v>1</v>
      </c>
      <c r="E7" s="4">
        <v>9</v>
      </c>
      <c r="F7" s="4">
        <v>6</v>
      </c>
      <c r="G7" s="4">
        <v>274.89999999999998</v>
      </c>
      <c r="H7" s="4">
        <v>6</v>
      </c>
      <c r="I7" s="4">
        <v>182.1</v>
      </c>
      <c r="J7" s="4"/>
      <c r="K7" s="4"/>
      <c r="L7" s="4">
        <v>6</v>
      </c>
      <c r="M7" s="4">
        <v>74.8</v>
      </c>
      <c r="N7" s="4">
        <v>1</v>
      </c>
      <c r="O7" s="4">
        <v>7.8</v>
      </c>
      <c r="P7" s="4">
        <v>1</v>
      </c>
      <c r="Q7" s="4">
        <v>7.3</v>
      </c>
      <c r="R7" s="4">
        <v>1</v>
      </c>
      <c r="S7" s="4">
        <v>8.1</v>
      </c>
      <c r="T7" s="4">
        <v>1</v>
      </c>
      <c r="U7" s="4">
        <v>11.3</v>
      </c>
      <c r="V7" s="4"/>
      <c r="W7" s="4"/>
      <c r="X7" s="4">
        <v>1</v>
      </c>
      <c r="Y7" s="4">
        <v>64.099999999999994</v>
      </c>
      <c r="Z7" s="4"/>
      <c r="AA7" s="4"/>
      <c r="AB7" s="4"/>
      <c r="AC7" s="4"/>
      <c r="AD7" s="4">
        <v>5</v>
      </c>
      <c r="AE7" s="4">
        <v>12.6</v>
      </c>
      <c r="AF7" s="4"/>
      <c r="AG7" s="4"/>
      <c r="AH7" s="4">
        <v>8</v>
      </c>
      <c r="AI7" s="4">
        <v>32.4</v>
      </c>
      <c r="AJ7" s="4">
        <v>6</v>
      </c>
      <c r="AK7" s="4">
        <v>89.7</v>
      </c>
      <c r="AL7" s="4">
        <v>6</v>
      </c>
      <c r="AM7" s="4">
        <v>41.2</v>
      </c>
      <c r="AN7" s="4"/>
      <c r="AO7" s="4"/>
      <c r="AP7" s="4"/>
      <c r="AQ7" s="4"/>
      <c r="AR7" s="4"/>
      <c r="AS7" s="4"/>
      <c r="AT7" s="4">
        <v>242.7</v>
      </c>
      <c r="AU7" s="4">
        <v>2286</v>
      </c>
      <c r="AV7" s="4"/>
      <c r="AW7" s="4"/>
      <c r="AX7" s="4">
        <v>6</v>
      </c>
      <c r="AY7" s="4">
        <v>147.69999999999999</v>
      </c>
    </row>
    <row r="8" spans="1:51" s="6" customFormat="1" ht="33.75">
      <c r="A8" s="4">
        <v>5</v>
      </c>
      <c r="B8" s="12" t="s">
        <v>6</v>
      </c>
      <c r="C8" s="20">
        <f t="shared" si="0"/>
        <v>587</v>
      </c>
      <c r="D8" s="4">
        <v>1</v>
      </c>
      <c r="E8" s="4">
        <v>9</v>
      </c>
      <c r="F8" s="4">
        <v>4</v>
      </c>
      <c r="G8" s="4">
        <v>190</v>
      </c>
      <c r="H8" s="4">
        <v>4</v>
      </c>
      <c r="I8" s="4">
        <v>120</v>
      </c>
      <c r="J8" s="4"/>
      <c r="K8" s="4"/>
      <c r="L8" s="4">
        <v>1</v>
      </c>
      <c r="M8" s="4">
        <v>6</v>
      </c>
      <c r="N8" s="4">
        <v>1</v>
      </c>
      <c r="O8" s="4">
        <v>11</v>
      </c>
      <c r="P8" s="4"/>
      <c r="Q8" s="4"/>
      <c r="R8" s="4"/>
      <c r="S8" s="4"/>
      <c r="T8" s="4">
        <v>1</v>
      </c>
      <c r="U8" s="4">
        <v>10</v>
      </c>
      <c r="V8" s="4"/>
      <c r="W8" s="4"/>
      <c r="X8" s="4"/>
      <c r="Y8" s="4"/>
      <c r="Z8" s="4"/>
      <c r="AA8" s="4"/>
      <c r="AB8" s="4"/>
      <c r="AC8" s="4"/>
      <c r="AD8" s="4">
        <v>2</v>
      </c>
      <c r="AE8" s="4">
        <v>17.600000000000001</v>
      </c>
      <c r="AF8" s="4"/>
      <c r="AG8" s="4"/>
      <c r="AH8" s="4"/>
      <c r="AI8" s="4"/>
      <c r="AJ8" s="4"/>
      <c r="AK8" s="4"/>
      <c r="AL8" s="4">
        <v>2</v>
      </c>
      <c r="AM8" s="4">
        <v>40</v>
      </c>
      <c r="AN8" s="4"/>
      <c r="AO8" s="4"/>
      <c r="AP8" s="4"/>
      <c r="AQ8" s="4"/>
      <c r="AR8" s="4"/>
      <c r="AS8" s="4"/>
      <c r="AT8" s="4">
        <v>183.4</v>
      </c>
      <c r="AU8" s="4">
        <v>41706</v>
      </c>
      <c r="AV8" s="4"/>
      <c r="AW8" s="4"/>
      <c r="AX8" s="4">
        <v>4</v>
      </c>
      <c r="AY8" s="4">
        <v>1260</v>
      </c>
    </row>
    <row r="9" spans="1:51" s="6" customFormat="1" ht="33.75">
      <c r="A9" s="4">
        <v>6</v>
      </c>
      <c r="B9" s="5" t="s">
        <v>7</v>
      </c>
      <c r="C9" s="20">
        <f t="shared" si="0"/>
        <v>2571.3000000000002</v>
      </c>
      <c r="D9" s="4">
        <v>1</v>
      </c>
      <c r="E9" s="4">
        <v>13.5</v>
      </c>
      <c r="F9" s="4">
        <v>13</v>
      </c>
      <c r="G9" s="4">
        <v>722.2</v>
      </c>
      <c r="H9" s="4">
        <v>13</v>
      </c>
      <c r="I9" s="4">
        <v>604.29999999999995</v>
      </c>
      <c r="J9" s="4"/>
      <c r="K9" s="4"/>
      <c r="L9" s="4">
        <v>6</v>
      </c>
      <c r="M9" s="4">
        <v>75.400000000000006</v>
      </c>
      <c r="N9" s="4">
        <v>1</v>
      </c>
      <c r="O9" s="4">
        <v>6.7</v>
      </c>
      <c r="P9" s="4">
        <v>1</v>
      </c>
      <c r="Q9" s="4">
        <v>8.3000000000000007</v>
      </c>
      <c r="R9" s="4">
        <v>1</v>
      </c>
      <c r="S9" s="4">
        <v>8.4</v>
      </c>
      <c r="T9" s="4">
        <v>1</v>
      </c>
      <c r="U9" s="4">
        <v>37.799999999999997</v>
      </c>
      <c r="V9" s="4">
        <v>1</v>
      </c>
      <c r="W9" s="4">
        <v>54.5</v>
      </c>
      <c r="X9" s="4">
        <v>1</v>
      </c>
      <c r="Y9" s="4">
        <v>114.4</v>
      </c>
      <c r="Z9" s="4"/>
      <c r="AA9" s="4"/>
      <c r="AB9" s="4"/>
      <c r="AC9" s="4"/>
      <c r="AD9" s="4">
        <v>8</v>
      </c>
      <c r="AE9" s="4">
        <v>171.2</v>
      </c>
      <c r="AF9" s="4"/>
      <c r="AG9" s="4"/>
      <c r="AH9" s="4">
        <v>15</v>
      </c>
      <c r="AI9" s="4">
        <v>225.9</v>
      </c>
      <c r="AJ9" s="4">
        <v>13</v>
      </c>
      <c r="AK9" s="4">
        <v>231.5</v>
      </c>
      <c r="AL9" s="4">
        <v>3</v>
      </c>
      <c r="AM9" s="4">
        <v>61.6</v>
      </c>
      <c r="AN9" s="4"/>
      <c r="AO9" s="4"/>
      <c r="AP9" s="4"/>
      <c r="AQ9" s="4"/>
      <c r="AR9" s="4"/>
      <c r="AS9" s="4"/>
      <c r="AT9" s="4">
        <v>235.6</v>
      </c>
      <c r="AU9" s="4">
        <v>8485</v>
      </c>
      <c r="AV9" s="4"/>
      <c r="AW9" s="4"/>
      <c r="AX9" s="4">
        <v>13</v>
      </c>
      <c r="AY9" s="4">
        <v>1470</v>
      </c>
    </row>
    <row r="10" spans="1:51" s="6" customFormat="1" ht="33.75">
      <c r="A10" s="4">
        <v>7</v>
      </c>
      <c r="B10" s="8" t="s">
        <v>8</v>
      </c>
      <c r="C10" s="20">
        <f t="shared" si="0"/>
        <v>1041.4000000000001</v>
      </c>
      <c r="D10" s="4">
        <v>1</v>
      </c>
      <c r="E10" s="4">
        <v>10.4</v>
      </c>
      <c r="F10" s="4">
        <v>6</v>
      </c>
      <c r="G10" s="4">
        <v>344.6</v>
      </c>
      <c r="H10" s="4">
        <v>6</v>
      </c>
      <c r="I10" s="4">
        <v>214.7</v>
      </c>
      <c r="J10" s="4"/>
      <c r="K10" s="4"/>
      <c r="L10" s="4"/>
      <c r="M10" s="4"/>
      <c r="N10" s="4">
        <v>1</v>
      </c>
      <c r="O10" s="4">
        <v>14</v>
      </c>
      <c r="P10" s="4">
        <v>1</v>
      </c>
      <c r="Q10" s="4">
        <v>4</v>
      </c>
      <c r="R10" s="4"/>
      <c r="S10" s="4"/>
      <c r="T10" s="4">
        <v>1</v>
      </c>
      <c r="U10" s="4">
        <v>19.2</v>
      </c>
      <c r="V10" s="4"/>
      <c r="W10" s="4"/>
      <c r="X10" s="4">
        <v>1</v>
      </c>
      <c r="Y10" s="4">
        <v>55.1</v>
      </c>
      <c r="Z10" s="4"/>
      <c r="AA10" s="4"/>
      <c r="AB10" s="4"/>
      <c r="AC10" s="4"/>
      <c r="AD10" s="4">
        <v>3</v>
      </c>
      <c r="AE10" s="4">
        <v>24.5</v>
      </c>
      <c r="AF10" s="4"/>
      <c r="AG10" s="4"/>
      <c r="AH10" s="4">
        <v>8</v>
      </c>
      <c r="AI10" s="4">
        <v>70.599999999999994</v>
      </c>
      <c r="AJ10" s="4">
        <v>6</v>
      </c>
      <c r="AK10" s="4">
        <v>78.5</v>
      </c>
      <c r="AL10" s="4">
        <v>2</v>
      </c>
      <c r="AM10" s="4">
        <v>34.5</v>
      </c>
      <c r="AN10" s="4"/>
      <c r="AO10" s="4"/>
      <c r="AP10" s="4"/>
      <c r="AQ10" s="4"/>
      <c r="AR10" s="4"/>
      <c r="AS10" s="4"/>
      <c r="AT10" s="4">
        <v>171.3</v>
      </c>
      <c r="AU10" s="4">
        <v>69.5</v>
      </c>
      <c r="AV10" s="4"/>
      <c r="AW10" s="4"/>
      <c r="AX10" s="4">
        <v>6</v>
      </c>
      <c r="AY10" s="4">
        <v>1470</v>
      </c>
    </row>
    <row r="11" spans="1:51" s="6" customFormat="1" ht="33.75">
      <c r="A11" s="4">
        <v>8</v>
      </c>
      <c r="B11" s="8" t="s">
        <v>9</v>
      </c>
      <c r="C11" s="20">
        <f t="shared" si="0"/>
        <v>1031.3</v>
      </c>
      <c r="D11" s="4">
        <v>1</v>
      </c>
      <c r="E11" s="4">
        <v>7.8</v>
      </c>
      <c r="F11" s="4">
        <v>6</v>
      </c>
      <c r="G11" s="4">
        <v>357</v>
      </c>
      <c r="H11" s="4">
        <v>4</v>
      </c>
      <c r="I11" s="4">
        <v>184</v>
      </c>
      <c r="J11" s="4"/>
      <c r="K11" s="4"/>
      <c r="L11" s="4">
        <v>1</v>
      </c>
      <c r="M11" s="4">
        <v>9</v>
      </c>
      <c r="N11" s="4">
        <v>1</v>
      </c>
      <c r="O11" s="4">
        <v>8</v>
      </c>
      <c r="P11" s="4">
        <v>1</v>
      </c>
      <c r="Q11" s="4">
        <v>8.1999999999999993</v>
      </c>
      <c r="R11" s="4"/>
      <c r="S11" s="4"/>
      <c r="T11" s="4">
        <v>1</v>
      </c>
      <c r="U11" s="4">
        <v>21</v>
      </c>
      <c r="V11" s="4"/>
      <c r="W11" s="4"/>
      <c r="X11" s="4">
        <v>1</v>
      </c>
      <c r="Y11" s="4">
        <v>60.5</v>
      </c>
      <c r="Z11" s="4"/>
      <c r="AA11" s="4"/>
      <c r="AB11" s="4"/>
      <c r="AC11" s="4"/>
      <c r="AD11" s="4">
        <v>2</v>
      </c>
      <c r="AE11" s="4">
        <v>10</v>
      </c>
      <c r="AF11" s="4"/>
      <c r="AG11" s="4"/>
      <c r="AH11" s="4">
        <v>8</v>
      </c>
      <c r="AI11" s="4">
        <v>71</v>
      </c>
      <c r="AJ11" s="4">
        <v>6</v>
      </c>
      <c r="AK11" s="4">
        <v>83</v>
      </c>
      <c r="AL11" s="4">
        <v>10</v>
      </c>
      <c r="AM11" s="4">
        <v>51.8</v>
      </c>
      <c r="AN11" s="4"/>
      <c r="AO11" s="4"/>
      <c r="AP11" s="4"/>
      <c r="AQ11" s="4"/>
      <c r="AR11" s="4"/>
      <c r="AS11" s="4"/>
      <c r="AT11" s="4">
        <v>160</v>
      </c>
      <c r="AU11" s="4">
        <v>3713</v>
      </c>
      <c r="AV11" s="4"/>
      <c r="AW11" s="4"/>
      <c r="AX11" s="4">
        <v>6</v>
      </c>
      <c r="AY11" s="4">
        <v>1800</v>
      </c>
    </row>
    <row r="12" spans="1:51" s="6" customFormat="1" ht="33.75">
      <c r="A12" s="4">
        <v>9</v>
      </c>
      <c r="B12" s="8" t="s">
        <v>10</v>
      </c>
      <c r="C12" s="20">
        <f t="shared" si="0"/>
        <v>1060</v>
      </c>
      <c r="D12" s="4">
        <v>1</v>
      </c>
      <c r="E12" s="4">
        <v>9.6</v>
      </c>
      <c r="F12" s="4">
        <v>6</v>
      </c>
      <c r="G12" s="4">
        <v>303.8</v>
      </c>
      <c r="H12" s="4">
        <v>6</v>
      </c>
      <c r="I12" s="4">
        <v>217.2</v>
      </c>
      <c r="J12" s="4"/>
      <c r="K12" s="4"/>
      <c r="L12" s="4">
        <v>1</v>
      </c>
      <c r="M12" s="4">
        <v>3.3</v>
      </c>
      <c r="N12" s="4">
        <v>1</v>
      </c>
      <c r="O12" s="4">
        <v>14.4</v>
      </c>
      <c r="P12" s="4"/>
      <c r="Q12" s="4"/>
      <c r="R12" s="4"/>
      <c r="S12" s="4"/>
      <c r="T12" s="4">
        <v>1</v>
      </c>
      <c r="U12" s="4">
        <v>14.4</v>
      </c>
      <c r="V12" s="4"/>
      <c r="W12" s="4"/>
      <c r="X12" s="4">
        <v>1</v>
      </c>
      <c r="Y12" s="4">
        <v>57.7</v>
      </c>
      <c r="Z12" s="4"/>
      <c r="AA12" s="4"/>
      <c r="AB12" s="4"/>
      <c r="AC12" s="4"/>
      <c r="AD12" s="4">
        <v>11</v>
      </c>
      <c r="AE12" s="4">
        <v>21.1</v>
      </c>
      <c r="AF12" s="4"/>
      <c r="AG12" s="4"/>
      <c r="AH12" s="4">
        <v>7</v>
      </c>
      <c r="AI12" s="4">
        <v>75</v>
      </c>
      <c r="AJ12" s="4">
        <v>6</v>
      </c>
      <c r="AK12" s="4">
        <v>80.900000000000006</v>
      </c>
      <c r="AL12" s="4">
        <v>3</v>
      </c>
      <c r="AM12" s="4">
        <v>36.9</v>
      </c>
      <c r="AN12" s="4"/>
      <c r="AO12" s="4"/>
      <c r="AP12" s="4"/>
      <c r="AQ12" s="4"/>
      <c r="AR12" s="4"/>
      <c r="AS12" s="4"/>
      <c r="AT12" s="4">
        <v>225.7</v>
      </c>
      <c r="AU12" s="4">
        <v>4712.5</v>
      </c>
      <c r="AV12" s="4"/>
      <c r="AW12" s="4"/>
      <c r="AX12" s="4">
        <v>6</v>
      </c>
      <c r="AY12" s="4">
        <v>1525</v>
      </c>
    </row>
    <row r="13" spans="1:51" s="6" customFormat="1" ht="33.75">
      <c r="A13" s="4">
        <v>10</v>
      </c>
      <c r="B13" s="215" t="s">
        <v>11</v>
      </c>
      <c r="C13" s="20">
        <f t="shared" si="0"/>
        <v>3548</v>
      </c>
      <c r="D13" s="4">
        <v>2</v>
      </c>
      <c r="E13" s="4">
        <v>21.4</v>
      </c>
      <c r="F13" s="4">
        <v>16</v>
      </c>
      <c r="G13" s="4">
        <v>881.6</v>
      </c>
      <c r="H13" s="4">
        <v>8</v>
      </c>
      <c r="I13" s="4">
        <v>308</v>
      </c>
      <c r="J13" s="4"/>
      <c r="K13" s="4"/>
      <c r="L13" s="4">
        <v>6</v>
      </c>
      <c r="M13" s="4">
        <v>63.5</v>
      </c>
      <c r="N13" s="4">
        <v>3</v>
      </c>
      <c r="O13" s="4">
        <v>36.5</v>
      </c>
      <c r="P13" s="4"/>
      <c r="Q13" s="4"/>
      <c r="R13" s="4">
        <v>2</v>
      </c>
      <c r="S13" s="4">
        <v>20.6</v>
      </c>
      <c r="T13" s="4">
        <v>3</v>
      </c>
      <c r="U13" s="4">
        <v>55.9</v>
      </c>
      <c r="V13" s="4">
        <v>3</v>
      </c>
      <c r="W13" s="4">
        <v>215.2</v>
      </c>
      <c r="X13" s="4"/>
      <c r="Y13" s="4"/>
      <c r="Z13" s="4"/>
      <c r="AA13" s="4"/>
      <c r="AB13" s="4"/>
      <c r="AC13" s="4"/>
      <c r="AD13" s="4">
        <v>20</v>
      </c>
      <c r="AE13" s="4">
        <v>153.19999999999999</v>
      </c>
      <c r="AF13" s="4"/>
      <c r="AG13" s="4"/>
      <c r="AH13" s="4">
        <v>30</v>
      </c>
      <c r="AI13" s="4">
        <v>306.5</v>
      </c>
      <c r="AJ13" s="4">
        <v>16</v>
      </c>
      <c r="AK13" s="4">
        <v>303.89999999999998</v>
      </c>
      <c r="AL13" s="4">
        <v>47</v>
      </c>
      <c r="AM13" s="4">
        <v>341.7</v>
      </c>
      <c r="AN13" s="4"/>
      <c r="AO13" s="4"/>
      <c r="AP13" s="4"/>
      <c r="AQ13" s="4"/>
      <c r="AR13" s="4"/>
      <c r="AS13" s="4"/>
      <c r="AT13" s="4">
        <v>840</v>
      </c>
      <c r="AU13" s="4">
        <v>5326</v>
      </c>
      <c r="AV13" s="4"/>
      <c r="AW13" s="4"/>
      <c r="AX13" s="4">
        <v>16</v>
      </c>
      <c r="AY13" s="4">
        <v>2646.2</v>
      </c>
    </row>
    <row r="14" spans="1:51" s="6" customFormat="1" ht="33.75">
      <c r="A14" s="4">
        <v>11</v>
      </c>
      <c r="B14" s="8" t="s">
        <v>12</v>
      </c>
      <c r="C14" s="20">
        <f t="shared" si="0"/>
        <v>892.69999999999982</v>
      </c>
      <c r="D14" s="4">
        <v>1</v>
      </c>
      <c r="E14" s="4">
        <v>9.6999999999999993</v>
      </c>
      <c r="F14" s="4">
        <v>6</v>
      </c>
      <c r="G14" s="4">
        <v>349.8</v>
      </c>
      <c r="H14" s="4">
        <v>2</v>
      </c>
      <c r="I14" s="4">
        <v>76</v>
      </c>
      <c r="J14" s="4"/>
      <c r="K14" s="4"/>
      <c r="L14" s="4">
        <v>1</v>
      </c>
      <c r="M14" s="4">
        <v>8.3000000000000007</v>
      </c>
      <c r="N14" s="4">
        <v>1</v>
      </c>
      <c r="O14" s="4">
        <v>12.2</v>
      </c>
      <c r="P14" s="4">
        <v>1</v>
      </c>
      <c r="Q14" s="4">
        <v>7.9</v>
      </c>
      <c r="R14" s="4"/>
      <c r="S14" s="4"/>
      <c r="T14" s="4">
        <v>1</v>
      </c>
      <c r="U14" s="4">
        <v>11.5</v>
      </c>
      <c r="V14" s="4"/>
      <c r="W14" s="4"/>
      <c r="X14" s="4">
        <v>1</v>
      </c>
      <c r="Y14" s="4">
        <v>61.3</v>
      </c>
      <c r="Z14" s="4"/>
      <c r="AA14" s="4"/>
      <c r="AB14" s="4"/>
      <c r="AC14" s="4"/>
      <c r="AD14" s="4">
        <v>2</v>
      </c>
      <c r="AE14" s="4">
        <v>8.4</v>
      </c>
      <c r="AF14" s="4"/>
      <c r="AG14" s="4"/>
      <c r="AH14" s="4">
        <v>8</v>
      </c>
      <c r="AI14" s="4">
        <v>77.8</v>
      </c>
      <c r="AJ14" s="4">
        <v>6</v>
      </c>
      <c r="AK14" s="4">
        <v>86.4</v>
      </c>
      <c r="AL14" s="4">
        <v>5</v>
      </c>
      <c r="AM14" s="4">
        <v>41.5</v>
      </c>
      <c r="AN14" s="4"/>
      <c r="AO14" s="4"/>
      <c r="AP14" s="4"/>
      <c r="AQ14" s="4"/>
      <c r="AR14" s="4"/>
      <c r="AS14" s="4"/>
      <c r="AT14" s="4">
        <v>141.9</v>
      </c>
      <c r="AU14" s="4">
        <v>4020.7</v>
      </c>
      <c r="AV14" s="4"/>
      <c r="AW14" s="4"/>
      <c r="AX14" s="4">
        <v>7</v>
      </c>
      <c r="AY14" s="4">
        <v>2250</v>
      </c>
    </row>
    <row r="15" spans="1:51" s="6" customFormat="1" ht="33.75">
      <c r="A15" s="4">
        <v>12</v>
      </c>
      <c r="B15" s="8" t="s">
        <v>13</v>
      </c>
      <c r="C15" s="20">
        <f t="shared" si="0"/>
        <v>1093</v>
      </c>
      <c r="D15" s="4">
        <v>1</v>
      </c>
      <c r="E15" s="4">
        <v>11</v>
      </c>
      <c r="F15" s="4">
        <v>6</v>
      </c>
      <c r="G15" s="4">
        <v>342</v>
      </c>
      <c r="H15" s="4">
        <v>4</v>
      </c>
      <c r="I15" s="4">
        <v>191</v>
      </c>
      <c r="J15" s="4"/>
      <c r="K15" s="4"/>
      <c r="L15" s="4"/>
      <c r="M15" s="4"/>
      <c r="N15" s="4">
        <v>1</v>
      </c>
      <c r="O15" s="4">
        <v>9</v>
      </c>
      <c r="P15" s="4">
        <v>1</v>
      </c>
      <c r="Q15" s="4">
        <v>6</v>
      </c>
      <c r="R15" s="4">
        <v>1</v>
      </c>
      <c r="S15" s="4">
        <v>5</v>
      </c>
      <c r="T15" s="4">
        <v>1</v>
      </c>
      <c r="U15" s="4">
        <v>22</v>
      </c>
      <c r="V15" s="4"/>
      <c r="W15" s="4"/>
      <c r="X15" s="4">
        <v>1</v>
      </c>
      <c r="Y15" s="4">
        <v>68</v>
      </c>
      <c r="Z15" s="4"/>
      <c r="AA15" s="4"/>
      <c r="AB15" s="4"/>
      <c r="AC15" s="4"/>
      <c r="AD15" s="4">
        <v>1</v>
      </c>
      <c r="AE15" s="4">
        <v>8</v>
      </c>
      <c r="AF15" s="4"/>
      <c r="AG15" s="4"/>
      <c r="AH15" s="4">
        <v>6</v>
      </c>
      <c r="AI15" s="4">
        <v>67</v>
      </c>
      <c r="AJ15" s="4">
        <v>6</v>
      </c>
      <c r="AK15" s="4">
        <v>102</v>
      </c>
      <c r="AL15" s="4">
        <v>10</v>
      </c>
      <c r="AM15" s="4">
        <v>68</v>
      </c>
      <c r="AN15" s="4"/>
      <c r="AO15" s="4"/>
      <c r="AP15" s="4"/>
      <c r="AQ15" s="4"/>
      <c r="AR15" s="4"/>
      <c r="AS15" s="4"/>
      <c r="AT15" s="4">
        <v>194</v>
      </c>
      <c r="AU15" s="4">
        <v>5392</v>
      </c>
      <c r="AV15" s="4">
        <v>1</v>
      </c>
      <c r="AW15" s="4">
        <v>43</v>
      </c>
      <c r="AX15" s="4">
        <v>7</v>
      </c>
      <c r="AY15" s="4">
        <v>1788</v>
      </c>
    </row>
    <row r="16" spans="1:51" s="6" customFormat="1" ht="33.75">
      <c r="A16" s="4">
        <v>13</v>
      </c>
      <c r="B16" s="8" t="s">
        <v>14</v>
      </c>
      <c r="C16" s="20">
        <f t="shared" si="0"/>
        <v>1195</v>
      </c>
      <c r="D16" s="4">
        <v>1</v>
      </c>
      <c r="E16" s="4">
        <v>12.5</v>
      </c>
      <c r="F16" s="4">
        <v>6</v>
      </c>
      <c r="G16" s="4">
        <v>362.1</v>
      </c>
      <c r="H16" s="4">
        <v>6</v>
      </c>
      <c r="I16" s="4">
        <v>205.5</v>
      </c>
      <c r="J16" s="4"/>
      <c r="K16" s="4"/>
      <c r="L16" s="4">
        <v>8</v>
      </c>
      <c r="M16" s="4">
        <v>78</v>
      </c>
      <c r="N16" s="4">
        <v>1</v>
      </c>
      <c r="O16" s="4">
        <v>12.1</v>
      </c>
      <c r="P16" s="4">
        <v>1</v>
      </c>
      <c r="Q16" s="4">
        <v>12.3</v>
      </c>
      <c r="R16" s="4">
        <v>0</v>
      </c>
      <c r="S16" s="4">
        <v>0</v>
      </c>
      <c r="T16" s="4">
        <v>1</v>
      </c>
      <c r="U16" s="4">
        <v>12.5</v>
      </c>
      <c r="V16" s="4"/>
      <c r="W16" s="4"/>
      <c r="X16" s="4">
        <v>1</v>
      </c>
      <c r="Y16" s="4">
        <v>71.3</v>
      </c>
      <c r="Z16" s="4"/>
      <c r="AA16" s="4"/>
      <c r="AB16" s="4"/>
      <c r="AC16" s="4"/>
      <c r="AD16" s="4">
        <v>8</v>
      </c>
      <c r="AE16" s="4">
        <v>15</v>
      </c>
      <c r="AF16" s="4"/>
      <c r="AG16" s="4"/>
      <c r="AH16" s="4">
        <v>6</v>
      </c>
      <c r="AI16" s="4">
        <v>91.2</v>
      </c>
      <c r="AJ16" s="4">
        <v>6</v>
      </c>
      <c r="AK16" s="4">
        <v>89.5</v>
      </c>
      <c r="AL16" s="4">
        <v>4</v>
      </c>
      <c r="AM16" s="4">
        <v>86</v>
      </c>
      <c r="AN16" s="4"/>
      <c r="AO16" s="4"/>
      <c r="AP16" s="4"/>
      <c r="AQ16" s="4"/>
      <c r="AR16" s="4"/>
      <c r="AS16" s="4"/>
      <c r="AT16" s="4">
        <v>147</v>
      </c>
      <c r="AU16" s="4">
        <v>5352</v>
      </c>
      <c r="AV16" s="4"/>
      <c r="AW16" s="4"/>
      <c r="AX16" s="4">
        <v>6</v>
      </c>
      <c r="AY16" s="4">
        <v>5152</v>
      </c>
    </row>
    <row r="17" spans="1:51" s="6" customFormat="1" ht="33.75">
      <c r="A17" s="4">
        <v>14</v>
      </c>
      <c r="B17" s="8" t="s">
        <v>15</v>
      </c>
      <c r="C17" s="20">
        <f t="shared" si="0"/>
        <v>2945.7999999999997</v>
      </c>
      <c r="D17" s="4">
        <v>2</v>
      </c>
      <c r="E17" s="4">
        <v>25.9</v>
      </c>
      <c r="F17" s="4">
        <v>13</v>
      </c>
      <c r="G17" s="4">
        <v>714.2</v>
      </c>
      <c r="H17" s="4">
        <v>13</v>
      </c>
      <c r="I17" s="4">
        <v>553.29999999999995</v>
      </c>
      <c r="J17" s="4"/>
      <c r="K17" s="4"/>
      <c r="L17" s="4">
        <v>6</v>
      </c>
      <c r="M17" s="4">
        <v>57.1</v>
      </c>
      <c r="N17" s="4">
        <v>2</v>
      </c>
      <c r="O17" s="4">
        <v>25</v>
      </c>
      <c r="P17" s="4">
        <v>2</v>
      </c>
      <c r="Q17" s="4">
        <v>19.3</v>
      </c>
      <c r="R17" s="4">
        <v>1</v>
      </c>
      <c r="S17" s="4">
        <v>7.6</v>
      </c>
      <c r="T17" s="4">
        <v>2</v>
      </c>
      <c r="U17" s="4">
        <v>32.200000000000003</v>
      </c>
      <c r="V17" s="4"/>
      <c r="W17" s="4"/>
      <c r="X17" s="4">
        <v>2</v>
      </c>
      <c r="Y17" s="4">
        <v>169.8</v>
      </c>
      <c r="Z17" s="4"/>
      <c r="AA17" s="4"/>
      <c r="AB17" s="4"/>
      <c r="AC17" s="4"/>
      <c r="AD17" s="4">
        <v>7</v>
      </c>
      <c r="AE17" s="4">
        <v>93.8</v>
      </c>
      <c r="AF17" s="4"/>
      <c r="AG17" s="4"/>
      <c r="AH17" s="4">
        <v>20</v>
      </c>
      <c r="AI17" s="4">
        <v>201.8</v>
      </c>
      <c r="AJ17" s="4">
        <v>13</v>
      </c>
      <c r="AK17" s="4">
        <v>238</v>
      </c>
      <c r="AL17" s="4">
        <v>7</v>
      </c>
      <c r="AM17" s="4">
        <v>35.200000000000003</v>
      </c>
      <c r="AN17" s="4"/>
      <c r="AO17" s="4"/>
      <c r="AP17" s="4"/>
      <c r="AQ17" s="4"/>
      <c r="AR17" s="4"/>
      <c r="AS17" s="4"/>
      <c r="AT17" s="4">
        <v>772.6</v>
      </c>
      <c r="AU17" s="4">
        <v>9759.9</v>
      </c>
      <c r="AV17" s="4">
        <v>1</v>
      </c>
      <c r="AW17" s="4">
        <v>18</v>
      </c>
      <c r="AX17" s="4">
        <v>13</v>
      </c>
      <c r="AY17" s="4">
        <v>2649</v>
      </c>
    </row>
    <row r="18" spans="1:51" s="6" customFormat="1" ht="33.75">
      <c r="A18" s="4">
        <v>15</v>
      </c>
      <c r="B18" s="8" t="s">
        <v>16</v>
      </c>
      <c r="C18" s="20">
        <f t="shared" si="0"/>
        <v>958</v>
      </c>
      <c r="D18" s="4">
        <v>1</v>
      </c>
      <c r="E18" s="4">
        <v>8.1999999999999993</v>
      </c>
      <c r="F18" s="4">
        <v>5</v>
      </c>
      <c r="G18" s="4">
        <v>292.2</v>
      </c>
      <c r="H18" s="4">
        <v>4</v>
      </c>
      <c r="I18" s="4">
        <v>132.5</v>
      </c>
      <c r="J18" s="4"/>
      <c r="K18" s="4"/>
      <c r="L18" s="4">
        <v>1</v>
      </c>
      <c r="M18" s="4">
        <v>8.1999999999999993</v>
      </c>
      <c r="N18" s="4">
        <v>1</v>
      </c>
      <c r="O18" s="4">
        <v>12.2</v>
      </c>
      <c r="P18" s="4">
        <v>1</v>
      </c>
      <c r="Q18" s="4">
        <v>4.2</v>
      </c>
      <c r="R18" s="4">
        <v>1</v>
      </c>
      <c r="S18" s="4">
        <v>7.8</v>
      </c>
      <c r="T18" s="4">
        <v>1</v>
      </c>
      <c r="U18" s="4">
        <v>16.600000000000001</v>
      </c>
      <c r="V18" s="4">
        <v>1</v>
      </c>
      <c r="W18" s="4">
        <v>64.599999999999994</v>
      </c>
      <c r="X18" s="4">
        <v>1</v>
      </c>
      <c r="Y18" s="4">
        <v>82.6</v>
      </c>
      <c r="Z18" s="4"/>
      <c r="AA18" s="4"/>
      <c r="AB18" s="4"/>
      <c r="AC18" s="4"/>
      <c r="AD18" s="4"/>
      <c r="AE18" s="4"/>
      <c r="AF18" s="4"/>
      <c r="AG18" s="4"/>
      <c r="AH18" s="4">
        <v>7</v>
      </c>
      <c r="AI18" s="4">
        <v>58.6</v>
      </c>
      <c r="AJ18" s="4">
        <v>5</v>
      </c>
      <c r="AK18" s="4">
        <v>71.900000000000006</v>
      </c>
      <c r="AL18" s="4">
        <v>8</v>
      </c>
      <c r="AM18" s="4">
        <v>53.2</v>
      </c>
      <c r="AN18" s="4"/>
      <c r="AO18" s="4"/>
      <c r="AP18" s="4"/>
      <c r="AQ18" s="4"/>
      <c r="AR18" s="4"/>
      <c r="AS18" s="4"/>
      <c r="AT18" s="4">
        <v>145.19999999999999</v>
      </c>
      <c r="AU18" s="4">
        <v>6021.1</v>
      </c>
      <c r="AV18" s="4">
        <v>1</v>
      </c>
      <c r="AW18" s="4">
        <v>20</v>
      </c>
      <c r="AX18" s="4">
        <v>6</v>
      </c>
      <c r="AY18" s="4">
        <v>900</v>
      </c>
    </row>
    <row r="19" spans="1:51" s="6" customFormat="1" ht="33.75">
      <c r="A19" s="4">
        <v>16</v>
      </c>
      <c r="B19" s="215" t="s">
        <v>17</v>
      </c>
      <c r="C19" s="20">
        <f t="shared" si="0"/>
        <v>1204.8999999999999</v>
      </c>
      <c r="D19" s="4">
        <v>1</v>
      </c>
      <c r="E19" s="4">
        <v>12.1</v>
      </c>
      <c r="F19" s="4">
        <v>6</v>
      </c>
      <c r="G19" s="4">
        <v>320</v>
      </c>
      <c r="H19" s="4">
        <v>6</v>
      </c>
      <c r="I19" s="4">
        <v>186.9</v>
      </c>
      <c r="J19" s="4"/>
      <c r="K19" s="4"/>
      <c r="L19" s="4">
        <v>6</v>
      </c>
      <c r="M19" s="4">
        <v>73.8</v>
      </c>
      <c r="N19" s="4">
        <v>1</v>
      </c>
      <c r="O19" s="4">
        <v>12.4</v>
      </c>
      <c r="P19" s="4">
        <v>1</v>
      </c>
      <c r="Q19" s="4">
        <v>14.9</v>
      </c>
      <c r="R19" s="4"/>
      <c r="S19" s="4"/>
      <c r="T19" s="4">
        <v>1</v>
      </c>
      <c r="U19" s="4">
        <v>12.1</v>
      </c>
      <c r="V19" s="4"/>
      <c r="W19" s="4"/>
      <c r="X19" s="4">
        <v>1</v>
      </c>
      <c r="Y19" s="4">
        <v>70.3</v>
      </c>
      <c r="Z19" s="4"/>
      <c r="AA19" s="4"/>
      <c r="AB19" s="4"/>
      <c r="AC19" s="4"/>
      <c r="AD19" s="4">
        <v>6</v>
      </c>
      <c r="AE19" s="4">
        <v>26.8</v>
      </c>
      <c r="AF19" s="4"/>
      <c r="AG19" s="4"/>
      <c r="AH19" s="4">
        <v>7</v>
      </c>
      <c r="AI19" s="4">
        <v>91.7</v>
      </c>
      <c r="AJ19" s="4">
        <v>6</v>
      </c>
      <c r="AK19" s="4">
        <v>111.9</v>
      </c>
      <c r="AL19" s="4">
        <v>3</v>
      </c>
      <c r="AM19" s="4">
        <v>60.5</v>
      </c>
      <c r="AN19" s="4"/>
      <c r="AO19" s="4"/>
      <c r="AP19" s="4"/>
      <c r="AQ19" s="4"/>
      <c r="AR19" s="4"/>
      <c r="AS19" s="4"/>
      <c r="AT19" s="4">
        <v>211.5</v>
      </c>
      <c r="AU19" s="4">
        <v>5001.1000000000004</v>
      </c>
      <c r="AV19" s="4"/>
      <c r="AW19" s="4"/>
      <c r="AX19" s="4">
        <v>6</v>
      </c>
      <c r="AY19" s="4">
        <v>4169</v>
      </c>
    </row>
    <row r="20" spans="1:51" s="6" customFormat="1" ht="33.75">
      <c r="A20" s="4">
        <v>17</v>
      </c>
      <c r="B20" s="8" t="s">
        <v>18</v>
      </c>
      <c r="C20" s="20">
        <f t="shared" si="0"/>
        <v>1984.4999999999995</v>
      </c>
      <c r="D20" s="4">
        <v>1</v>
      </c>
      <c r="E20" s="4">
        <v>11.3</v>
      </c>
      <c r="F20" s="4">
        <v>11</v>
      </c>
      <c r="G20" s="4">
        <v>547.29999999999995</v>
      </c>
      <c r="H20" s="4">
        <v>11</v>
      </c>
      <c r="I20" s="4">
        <v>518.5</v>
      </c>
      <c r="J20" s="4"/>
      <c r="K20" s="4"/>
      <c r="L20" s="4">
        <v>5</v>
      </c>
      <c r="M20" s="4">
        <v>37.5</v>
      </c>
      <c r="N20" s="4">
        <v>1</v>
      </c>
      <c r="O20" s="4">
        <v>14.3</v>
      </c>
      <c r="P20" s="4">
        <v>1</v>
      </c>
      <c r="Q20" s="4">
        <v>7.1</v>
      </c>
      <c r="R20" s="4">
        <v>1</v>
      </c>
      <c r="S20" s="4">
        <v>9.8000000000000007</v>
      </c>
      <c r="T20" s="4">
        <v>1</v>
      </c>
      <c r="U20" s="4">
        <v>33.700000000000003</v>
      </c>
      <c r="V20" s="4">
        <v>1</v>
      </c>
      <c r="W20" s="4">
        <v>49.2</v>
      </c>
      <c r="X20" s="4">
        <v>1</v>
      </c>
      <c r="Y20" s="4">
        <v>64.3</v>
      </c>
      <c r="Z20" s="4"/>
      <c r="AA20" s="4"/>
      <c r="AB20" s="4"/>
      <c r="AC20" s="4"/>
      <c r="AD20" s="4"/>
      <c r="AE20" s="4"/>
      <c r="AF20" s="4"/>
      <c r="AG20" s="4"/>
      <c r="AH20" s="4">
        <v>14</v>
      </c>
      <c r="AI20" s="4">
        <v>148.1</v>
      </c>
      <c r="AJ20" s="4">
        <v>11</v>
      </c>
      <c r="AK20" s="4">
        <v>155.1</v>
      </c>
      <c r="AL20" s="4">
        <v>4</v>
      </c>
      <c r="AM20" s="4">
        <v>104.2</v>
      </c>
      <c r="AN20" s="4"/>
      <c r="AO20" s="4"/>
      <c r="AP20" s="4"/>
      <c r="AQ20" s="4"/>
      <c r="AR20" s="4"/>
      <c r="AS20" s="4"/>
      <c r="AT20" s="4">
        <v>284.10000000000002</v>
      </c>
      <c r="AU20" s="4">
        <v>9002.4</v>
      </c>
      <c r="AV20" s="4">
        <v>1</v>
      </c>
      <c r="AW20" s="4">
        <v>48</v>
      </c>
      <c r="AX20" s="4">
        <v>11</v>
      </c>
      <c r="AY20" s="4">
        <v>6400</v>
      </c>
    </row>
    <row r="21" spans="1:51" s="6" customFormat="1" ht="33.75">
      <c r="A21" s="4">
        <v>18</v>
      </c>
      <c r="B21" s="8" t="s">
        <v>19</v>
      </c>
      <c r="C21" s="20">
        <f t="shared" si="0"/>
        <v>2023.8000000000002</v>
      </c>
      <c r="D21" s="4">
        <v>1</v>
      </c>
      <c r="E21" s="4">
        <v>10.7</v>
      </c>
      <c r="F21" s="4">
        <v>11</v>
      </c>
      <c r="G21" s="4">
        <v>487</v>
      </c>
      <c r="H21" s="4">
        <v>11</v>
      </c>
      <c r="I21" s="4">
        <v>390.5</v>
      </c>
      <c r="J21" s="4"/>
      <c r="K21" s="4"/>
      <c r="L21" s="4">
        <v>5</v>
      </c>
      <c r="M21" s="4">
        <v>87</v>
      </c>
      <c r="N21" s="4">
        <v>1</v>
      </c>
      <c r="O21" s="4">
        <v>9.9</v>
      </c>
      <c r="P21" s="4">
        <v>1</v>
      </c>
      <c r="Q21" s="4">
        <v>7.3</v>
      </c>
      <c r="R21" s="4">
        <v>1</v>
      </c>
      <c r="S21" s="4">
        <v>9.6</v>
      </c>
      <c r="T21" s="4">
        <v>1</v>
      </c>
      <c r="U21" s="4">
        <v>36.5</v>
      </c>
      <c r="V21" s="4">
        <v>1</v>
      </c>
      <c r="W21" s="4">
        <v>62.9</v>
      </c>
      <c r="X21" s="4">
        <v>1</v>
      </c>
      <c r="Y21" s="4">
        <v>61.7</v>
      </c>
      <c r="Z21" s="4"/>
      <c r="AA21" s="4"/>
      <c r="AB21" s="4"/>
      <c r="AC21" s="4"/>
      <c r="AD21" s="4">
        <v>1</v>
      </c>
      <c r="AE21" s="4">
        <v>1.8</v>
      </c>
      <c r="AF21" s="4"/>
      <c r="AG21" s="4"/>
      <c r="AH21" s="4">
        <v>19</v>
      </c>
      <c r="AI21" s="4">
        <v>174.9</v>
      </c>
      <c r="AJ21" s="4">
        <v>11</v>
      </c>
      <c r="AK21" s="4">
        <v>154.1</v>
      </c>
      <c r="AL21" s="4">
        <v>6</v>
      </c>
      <c r="AM21" s="4">
        <v>86.2</v>
      </c>
      <c r="AN21" s="4"/>
      <c r="AO21" s="4"/>
      <c r="AP21" s="4"/>
      <c r="AQ21" s="4"/>
      <c r="AR21" s="4"/>
      <c r="AS21" s="4"/>
      <c r="AT21" s="4">
        <v>443.7</v>
      </c>
      <c r="AU21" s="4">
        <v>8790.1</v>
      </c>
      <c r="AV21" s="4"/>
      <c r="AW21" s="4"/>
      <c r="AX21" s="4">
        <v>11</v>
      </c>
      <c r="AY21" s="4">
        <v>1800</v>
      </c>
    </row>
    <row r="22" spans="1:51" s="6" customFormat="1" ht="33.75">
      <c r="A22" s="4">
        <v>19</v>
      </c>
      <c r="B22" s="8" t="s">
        <v>20</v>
      </c>
      <c r="C22" s="20">
        <f t="shared" si="0"/>
        <v>717.90000000000009</v>
      </c>
      <c r="D22" s="4">
        <v>1</v>
      </c>
      <c r="E22" s="4">
        <v>17.2</v>
      </c>
      <c r="F22" s="4">
        <v>4</v>
      </c>
      <c r="G22" s="4">
        <v>219.2</v>
      </c>
      <c r="H22" s="4">
        <v>4</v>
      </c>
      <c r="I22" s="4">
        <v>97.6</v>
      </c>
      <c r="J22" s="4"/>
      <c r="K22" s="4"/>
      <c r="L22" s="4">
        <v>4</v>
      </c>
      <c r="M22" s="4">
        <v>46.5</v>
      </c>
      <c r="N22" s="4">
        <v>1</v>
      </c>
      <c r="O22" s="4">
        <v>12.2</v>
      </c>
      <c r="P22" s="4">
        <v>1</v>
      </c>
      <c r="Q22" s="4">
        <v>4.3</v>
      </c>
      <c r="R22" s="4"/>
      <c r="S22" s="4"/>
      <c r="T22" s="4">
        <v>1</v>
      </c>
      <c r="U22" s="4">
        <v>11.4</v>
      </c>
      <c r="V22" s="4"/>
      <c r="W22" s="4"/>
      <c r="X22" s="4"/>
      <c r="Y22" s="4"/>
      <c r="Z22" s="4"/>
      <c r="AA22" s="4"/>
      <c r="AB22" s="4"/>
      <c r="AC22" s="4"/>
      <c r="AD22" s="4">
        <v>1</v>
      </c>
      <c r="AE22" s="4">
        <v>7.6</v>
      </c>
      <c r="AF22" s="4"/>
      <c r="AG22" s="4"/>
      <c r="AH22" s="4">
        <v>5</v>
      </c>
      <c r="AI22" s="4">
        <v>59.5</v>
      </c>
      <c r="AJ22" s="4">
        <v>4</v>
      </c>
      <c r="AK22" s="4">
        <v>72.400000000000006</v>
      </c>
      <c r="AL22" s="4">
        <v>4</v>
      </c>
      <c r="AM22" s="4">
        <v>31.7</v>
      </c>
      <c r="AN22" s="4"/>
      <c r="AO22" s="4"/>
      <c r="AP22" s="4"/>
      <c r="AQ22" s="4"/>
      <c r="AR22" s="4"/>
      <c r="AS22" s="4"/>
      <c r="AT22" s="4">
        <v>138.30000000000001</v>
      </c>
      <c r="AU22" s="4">
        <v>3365.5</v>
      </c>
      <c r="AV22" s="4">
        <v>1</v>
      </c>
      <c r="AW22" s="4">
        <v>18</v>
      </c>
      <c r="AX22" s="4">
        <v>4</v>
      </c>
      <c r="AY22" s="4">
        <v>511.9</v>
      </c>
    </row>
    <row r="23" spans="1:51" s="6" customFormat="1" ht="33.75">
      <c r="A23" s="4">
        <v>20</v>
      </c>
      <c r="B23" s="8" t="s">
        <v>21</v>
      </c>
      <c r="C23" s="20">
        <f t="shared" si="0"/>
        <v>2134.1999999999998</v>
      </c>
      <c r="D23" s="4">
        <v>1</v>
      </c>
      <c r="E23" s="4">
        <v>21.9</v>
      </c>
      <c r="F23" s="4">
        <v>11</v>
      </c>
      <c r="G23" s="4">
        <v>534.29999999999995</v>
      </c>
      <c r="H23" s="4">
        <v>9</v>
      </c>
      <c r="I23" s="4">
        <v>322.39999999999998</v>
      </c>
      <c r="J23" s="4"/>
      <c r="K23" s="4"/>
      <c r="L23" s="4">
        <v>3</v>
      </c>
      <c r="M23" s="4">
        <v>53.4</v>
      </c>
      <c r="N23" s="4">
        <v>1</v>
      </c>
      <c r="O23" s="4">
        <v>12.3</v>
      </c>
      <c r="P23" s="4">
        <v>1</v>
      </c>
      <c r="Q23" s="4">
        <v>6.1</v>
      </c>
      <c r="R23" s="4">
        <v>1</v>
      </c>
      <c r="S23" s="4">
        <v>9.4</v>
      </c>
      <c r="T23" s="4">
        <v>1</v>
      </c>
      <c r="U23" s="4">
        <v>9.6</v>
      </c>
      <c r="V23" s="4">
        <v>0</v>
      </c>
      <c r="W23" s="4">
        <v>0</v>
      </c>
      <c r="X23" s="4">
        <v>2</v>
      </c>
      <c r="Y23" s="4">
        <v>153.69999999999999</v>
      </c>
      <c r="Z23" s="4"/>
      <c r="AA23" s="4"/>
      <c r="AB23" s="4"/>
      <c r="AC23" s="4"/>
      <c r="AD23" s="4">
        <v>6</v>
      </c>
      <c r="AE23" s="4">
        <v>73.099999999999994</v>
      </c>
      <c r="AF23" s="4"/>
      <c r="AG23" s="4"/>
      <c r="AH23" s="4">
        <v>17</v>
      </c>
      <c r="AI23" s="4">
        <v>197</v>
      </c>
      <c r="AJ23" s="4">
        <v>11</v>
      </c>
      <c r="AK23" s="4">
        <v>218</v>
      </c>
      <c r="AL23" s="4">
        <v>4</v>
      </c>
      <c r="AM23" s="4">
        <v>88.5</v>
      </c>
      <c r="AN23" s="4"/>
      <c r="AO23" s="4"/>
      <c r="AP23" s="4"/>
      <c r="AQ23" s="4"/>
      <c r="AR23" s="4"/>
      <c r="AS23" s="4"/>
      <c r="AT23" s="4">
        <v>434.5</v>
      </c>
      <c r="AU23" s="4">
        <v>12745</v>
      </c>
      <c r="AV23" s="4"/>
      <c r="AW23" s="4"/>
      <c r="AX23" s="4">
        <v>11</v>
      </c>
      <c r="AY23" s="4">
        <v>1759</v>
      </c>
    </row>
    <row r="24" spans="1:51" s="6" customFormat="1" ht="33.75">
      <c r="A24" s="4">
        <v>21</v>
      </c>
      <c r="B24" s="8" t="s">
        <v>22</v>
      </c>
      <c r="C24" s="20">
        <f t="shared" si="0"/>
        <v>1049.8000000000002</v>
      </c>
      <c r="D24" s="4">
        <v>1</v>
      </c>
      <c r="E24" s="4">
        <v>10</v>
      </c>
      <c r="F24" s="4">
        <v>6</v>
      </c>
      <c r="G24" s="4">
        <v>345.2</v>
      </c>
      <c r="H24" s="4">
        <v>6</v>
      </c>
      <c r="I24" s="4">
        <v>187.6</v>
      </c>
      <c r="J24" s="4"/>
      <c r="K24" s="4"/>
      <c r="L24" s="4">
        <v>2</v>
      </c>
      <c r="M24" s="4">
        <v>22.6</v>
      </c>
      <c r="N24" s="4">
        <v>1</v>
      </c>
      <c r="O24" s="4">
        <v>14.7</v>
      </c>
      <c r="P24" s="4">
        <v>1</v>
      </c>
      <c r="Q24" s="4">
        <v>3</v>
      </c>
      <c r="R24" s="4"/>
      <c r="S24" s="4"/>
      <c r="T24" s="4">
        <v>1</v>
      </c>
      <c r="U24" s="4">
        <v>11.9</v>
      </c>
      <c r="V24" s="4">
        <v>1</v>
      </c>
      <c r="W24" s="4">
        <v>54.7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>
        <v>8</v>
      </c>
      <c r="AI24" s="4">
        <v>77.7</v>
      </c>
      <c r="AJ24" s="4">
        <v>6</v>
      </c>
      <c r="AK24" s="4">
        <v>89.2</v>
      </c>
      <c r="AL24" s="4">
        <v>1</v>
      </c>
      <c r="AM24" s="4">
        <v>48.6</v>
      </c>
      <c r="AN24" s="4"/>
      <c r="AO24" s="4"/>
      <c r="AP24" s="4"/>
      <c r="AQ24" s="4"/>
      <c r="AR24" s="4"/>
      <c r="AS24" s="4"/>
      <c r="AT24" s="4">
        <v>184.6</v>
      </c>
      <c r="AU24" s="4">
        <v>3833.6</v>
      </c>
      <c r="AV24" s="4">
        <v>1</v>
      </c>
      <c r="AW24" s="4">
        <v>20</v>
      </c>
      <c r="AX24" s="4">
        <v>6</v>
      </c>
      <c r="AY24" s="4">
        <v>1928.9</v>
      </c>
    </row>
    <row r="25" spans="1:51" s="6" customFormat="1" ht="33.75">
      <c r="A25" s="4">
        <v>22</v>
      </c>
      <c r="B25" s="215" t="s">
        <v>23</v>
      </c>
      <c r="C25" s="20">
        <f t="shared" si="0"/>
        <v>1293.1999999999998</v>
      </c>
      <c r="D25" s="4">
        <v>1</v>
      </c>
      <c r="E25" s="4">
        <v>9.3000000000000007</v>
      </c>
      <c r="F25" s="4">
        <v>7</v>
      </c>
      <c r="G25" s="4">
        <v>344.2</v>
      </c>
      <c r="H25" s="4">
        <v>7</v>
      </c>
      <c r="I25" s="4">
        <v>312</v>
      </c>
      <c r="J25" s="4"/>
      <c r="K25" s="4"/>
      <c r="L25" s="4">
        <v>1</v>
      </c>
      <c r="M25" s="4">
        <v>8.1</v>
      </c>
      <c r="N25" s="4">
        <v>1</v>
      </c>
      <c r="O25" s="4">
        <v>6.8</v>
      </c>
      <c r="P25" s="4">
        <v>1</v>
      </c>
      <c r="Q25" s="4">
        <v>5.9</v>
      </c>
      <c r="R25" s="4">
        <v>1</v>
      </c>
      <c r="S25" s="4">
        <v>6.1</v>
      </c>
      <c r="T25" s="4">
        <v>1</v>
      </c>
      <c r="U25" s="4">
        <v>9.5</v>
      </c>
      <c r="V25" s="4"/>
      <c r="W25" s="4"/>
      <c r="X25" s="4">
        <v>1</v>
      </c>
      <c r="Y25" s="4">
        <v>78.099999999999994</v>
      </c>
      <c r="Z25" s="4"/>
      <c r="AA25" s="4"/>
      <c r="AB25" s="4"/>
      <c r="AC25" s="4"/>
      <c r="AD25" s="4">
        <v>6</v>
      </c>
      <c r="AE25" s="4">
        <v>44.9</v>
      </c>
      <c r="AF25" s="4"/>
      <c r="AG25" s="4"/>
      <c r="AH25" s="4">
        <v>9</v>
      </c>
      <c r="AI25" s="4">
        <v>97.4</v>
      </c>
      <c r="AJ25" s="4">
        <v>7</v>
      </c>
      <c r="AK25" s="4">
        <v>132.69999999999999</v>
      </c>
      <c r="AL25" s="4">
        <v>8</v>
      </c>
      <c r="AM25" s="4">
        <v>50.6</v>
      </c>
      <c r="AN25" s="4"/>
      <c r="AO25" s="4"/>
      <c r="AP25" s="4"/>
      <c r="AQ25" s="4"/>
      <c r="AR25" s="4"/>
      <c r="AS25" s="4"/>
      <c r="AT25" s="4">
        <v>187.6</v>
      </c>
      <c r="AU25" s="4">
        <v>5044.3</v>
      </c>
      <c r="AV25" s="4">
        <v>1</v>
      </c>
      <c r="AW25" s="4">
        <v>33</v>
      </c>
      <c r="AX25" s="4">
        <v>7</v>
      </c>
      <c r="AY25" s="4">
        <v>2570</v>
      </c>
    </row>
    <row r="26" spans="1:51" s="6" customFormat="1" ht="33.75">
      <c r="A26" s="4">
        <v>23</v>
      </c>
      <c r="B26" s="8" t="s">
        <v>24</v>
      </c>
      <c r="C26" s="20">
        <f t="shared" si="0"/>
        <v>1187.9000000000001</v>
      </c>
      <c r="D26" s="4">
        <v>1</v>
      </c>
      <c r="E26" s="4">
        <v>9.1</v>
      </c>
      <c r="F26" s="4">
        <v>6</v>
      </c>
      <c r="G26" s="4">
        <v>294.89999999999998</v>
      </c>
      <c r="H26" s="4">
        <v>6</v>
      </c>
      <c r="I26" s="4">
        <v>264.89999999999998</v>
      </c>
      <c r="J26" s="4">
        <v>1</v>
      </c>
      <c r="K26" s="4">
        <v>10.7</v>
      </c>
      <c r="L26" s="4">
        <v>1</v>
      </c>
      <c r="M26" s="4">
        <v>8.1</v>
      </c>
      <c r="N26" s="4">
        <v>1</v>
      </c>
      <c r="O26" s="4">
        <v>13.9</v>
      </c>
      <c r="P26" s="4"/>
      <c r="Q26" s="4"/>
      <c r="R26" s="4">
        <v>1</v>
      </c>
      <c r="S26" s="4">
        <v>6.7</v>
      </c>
      <c r="T26" s="4">
        <v>1</v>
      </c>
      <c r="U26" s="4">
        <v>11.2</v>
      </c>
      <c r="V26" s="4"/>
      <c r="W26" s="4"/>
      <c r="X26" s="4">
        <v>1</v>
      </c>
      <c r="Y26" s="4">
        <v>65</v>
      </c>
      <c r="Z26" s="4"/>
      <c r="AA26" s="4"/>
      <c r="AB26" s="4"/>
      <c r="AC26" s="4"/>
      <c r="AD26" s="4">
        <v>4</v>
      </c>
      <c r="AE26" s="4">
        <v>18.2</v>
      </c>
      <c r="AF26" s="4"/>
      <c r="AG26" s="4"/>
      <c r="AH26" s="4">
        <v>7</v>
      </c>
      <c r="AI26" s="4">
        <v>75.400000000000006</v>
      </c>
      <c r="AJ26" s="4">
        <v>6</v>
      </c>
      <c r="AK26" s="4">
        <v>95.9</v>
      </c>
      <c r="AL26" s="4">
        <v>1</v>
      </c>
      <c r="AM26" s="4">
        <v>63.3</v>
      </c>
      <c r="AN26" s="4"/>
      <c r="AO26" s="4"/>
      <c r="AP26" s="4"/>
      <c r="AQ26" s="4"/>
      <c r="AR26" s="4"/>
      <c r="AS26" s="4"/>
      <c r="AT26" s="4">
        <v>250.6</v>
      </c>
      <c r="AU26" s="4">
        <v>5213.5</v>
      </c>
      <c r="AV26" s="4">
        <v>1</v>
      </c>
      <c r="AW26" s="4">
        <v>303</v>
      </c>
      <c r="AX26" s="4">
        <v>6</v>
      </c>
      <c r="AY26" s="4">
        <v>1980</v>
      </c>
    </row>
    <row r="27" spans="1:51" s="6" customFormat="1" ht="33.75">
      <c r="A27" s="4">
        <v>24</v>
      </c>
      <c r="B27" s="8" t="s">
        <v>25</v>
      </c>
      <c r="C27" s="20">
        <f t="shared" si="0"/>
        <v>2074.6999999999998</v>
      </c>
      <c r="D27" s="4">
        <v>1</v>
      </c>
      <c r="E27" s="4">
        <v>9.8000000000000007</v>
      </c>
      <c r="F27" s="4">
        <v>12</v>
      </c>
      <c r="G27" s="4">
        <v>583.6</v>
      </c>
      <c r="H27" s="4">
        <v>10</v>
      </c>
      <c r="I27" s="4">
        <v>309.89999999999998</v>
      </c>
      <c r="J27" s="4"/>
      <c r="K27" s="4"/>
      <c r="L27" s="4">
        <v>8</v>
      </c>
      <c r="M27" s="4">
        <v>50.7</v>
      </c>
      <c r="N27" s="4">
        <v>2</v>
      </c>
      <c r="O27" s="4">
        <v>13.1</v>
      </c>
      <c r="P27" s="4"/>
      <c r="Q27" s="4"/>
      <c r="R27" s="4"/>
      <c r="S27" s="4"/>
      <c r="T27" s="4">
        <v>2</v>
      </c>
      <c r="U27" s="4">
        <v>34.1</v>
      </c>
      <c r="V27" s="4"/>
      <c r="W27" s="4"/>
      <c r="X27" s="4">
        <v>2</v>
      </c>
      <c r="Y27" s="4">
        <v>142.5</v>
      </c>
      <c r="Z27" s="4"/>
      <c r="AA27" s="4"/>
      <c r="AB27" s="4"/>
      <c r="AC27" s="4"/>
      <c r="AD27" s="4">
        <v>6</v>
      </c>
      <c r="AE27" s="4">
        <v>31.8</v>
      </c>
      <c r="AF27" s="4"/>
      <c r="AG27" s="4"/>
      <c r="AH27" s="4">
        <v>14</v>
      </c>
      <c r="AI27" s="4">
        <v>137.6</v>
      </c>
      <c r="AJ27" s="4">
        <v>12</v>
      </c>
      <c r="AK27" s="4">
        <v>199.8</v>
      </c>
      <c r="AL27" s="4">
        <v>2</v>
      </c>
      <c r="AM27" s="4">
        <v>60.1</v>
      </c>
      <c r="AN27" s="4"/>
      <c r="AO27" s="4"/>
      <c r="AP27" s="4"/>
      <c r="AQ27" s="4"/>
      <c r="AR27" s="4"/>
      <c r="AS27" s="4"/>
      <c r="AT27" s="4">
        <v>501.7</v>
      </c>
      <c r="AU27" s="4">
        <v>9597.7999999999993</v>
      </c>
      <c r="AV27" s="4"/>
      <c r="AW27" s="4"/>
      <c r="AX27" s="4">
        <v>12</v>
      </c>
      <c r="AY27" s="4">
        <v>3249</v>
      </c>
    </row>
    <row r="28" spans="1:51" s="6" customFormat="1" ht="45">
      <c r="A28" s="4">
        <v>25</v>
      </c>
      <c r="B28" s="8" t="s">
        <v>26</v>
      </c>
      <c r="C28" s="20">
        <f t="shared" si="0"/>
        <v>5803.1999999999989</v>
      </c>
      <c r="D28" s="4">
        <v>2</v>
      </c>
      <c r="E28" s="4">
        <v>68.2</v>
      </c>
      <c r="F28" s="4">
        <v>19</v>
      </c>
      <c r="G28" s="4">
        <v>999.1</v>
      </c>
      <c r="H28" s="4">
        <v>19</v>
      </c>
      <c r="I28" s="4">
        <v>948.4</v>
      </c>
      <c r="J28" s="4"/>
      <c r="K28" s="4"/>
      <c r="L28" s="4">
        <v>2</v>
      </c>
      <c r="M28" s="4">
        <v>14.6</v>
      </c>
      <c r="N28" s="4">
        <v>2</v>
      </c>
      <c r="O28" s="4">
        <v>50.6</v>
      </c>
      <c r="P28" s="4">
        <v>2</v>
      </c>
      <c r="Q28" s="4">
        <v>13.3</v>
      </c>
      <c r="R28" s="4">
        <v>2</v>
      </c>
      <c r="S28" s="4">
        <v>16.600000000000001</v>
      </c>
      <c r="T28" s="4">
        <v>2</v>
      </c>
      <c r="U28" s="4">
        <v>27</v>
      </c>
      <c r="V28" s="4">
        <v>1</v>
      </c>
      <c r="W28" s="4">
        <v>91.9</v>
      </c>
      <c r="X28" s="4">
        <v>2</v>
      </c>
      <c r="Y28" s="4">
        <v>178.2</v>
      </c>
      <c r="Z28" s="4"/>
      <c r="AA28" s="4"/>
      <c r="AB28" s="4"/>
      <c r="AC28" s="4"/>
      <c r="AD28" s="4">
        <v>10</v>
      </c>
      <c r="AE28" s="4">
        <v>66.5</v>
      </c>
      <c r="AF28" s="4">
        <v>1</v>
      </c>
      <c r="AG28" s="4">
        <v>11</v>
      </c>
      <c r="AH28" s="4">
        <v>4</v>
      </c>
      <c r="AI28" s="4">
        <v>21.1</v>
      </c>
      <c r="AJ28" s="4">
        <v>19</v>
      </c>
      <c r="AK28" s="4">
        <v>389.4</v>
      </c>
      <c r="AL28" s="4">
        <v>2</v>
      </c>
      <c r="AM28" s="4">
        <v>218.7</v>
      </c>
      <c r="AN28" s="4"/>
      <c r="AO28" s="4"/>
      <c r="AP28" s="4"/>
      <c r="AQ28" s="4"/>
      <c r="AR28" s="4"/>
      <c r="AS28" s="4"/>
      <c r="AT28" s="4">
        <v>2688.6</v>
      </c>
      <c r="AU28" s="4">
        <v>14209.9</v>
      </c>
      <c r="AV28" s="4"/>
      <c r="AW28" s="4"/>
      <c r="AX28" s="4">
        <v>19</v>
      </c>
      <c r="AY28" s="4">
        <v>4389.2</v>
      </c>
    </row>
    <row r="29" spans="1:51" s="6" customFormat="1" ht="33.75">
      <c r="A29" s="4">
        <v>26</v>
      </c>
      <c r="B29" s="8" t="s">
        <v>27</v>
      </c>
      <c r="C29" s="20">
        <f t="shared" si="0"/>
        <v>1105.8000000000002</v>
      </c>
      <c r="D29" s="4">
        <v>1</v>
      </c>
      <c r="E29" s="4">
        <v>9.3000000000000007</v>
      </c>
      <c r="F29" s="4">
        <v>6</v>
      </c>
      <c r="G29" s="4">
        <v>351.8</v>
      </c>
      <c r="H29" s="4">
        <v>4</v>
      </c>
      <c r="I29" s="4">
        <v>205.6</v>
      </c>
      <c r="J29" s="4"/>
      <c r="K29" s="4"/>
      <c r="L29" s="4"/>
      <c r="M29" s="4"/>
      <c r="N29" s="4">
        <v>1</v>
      </c>
      <c r="O29" s="4">
        <v>10.8</v>
      </c>
      <c r="P29" s="4">
        <v>1</v>
      </c>
      <c r="Q29" s="4">
        <v>5.5</v>
      </c>
      <c r="R29" s="4">
        <v>1</v>
      </c>
      <c r="S29" s="4">
        <v>5.6</v>
      </c>
      <c r="T29" s="4">
        <v>1</v>
      </c>
      <c r="U29" s="4">
        <v>18.3</v>
      </c>
      <c r="V29" s="4"/>
      <c r="W29" s="4"/>
      <c r="X29" s="4">
        <v>1</v>
      </c>
      <c r="Y29" s="4">
        <v>79.2</v>
      </c>
      <c r="Z29" s="4"/>
      <c r="AA29" s="4"/>
      <c r="AB29" s="4"/>
      <c r="AC29" s="4"/>
      <c r="AD29" s="4">
        <v>3</v>
      </c>
      <c r="AE29" s="4">
        <v>13.1</v>
      </c>
      <c r="AF29" s="4"/>
      <c r="AG29" s="4"/>
      <c r="AH29" s="4">
        <v>7</v>
      </c>
      <c r="AI29" s="4">
        <v>66.400000000000006</v>
      </c>
      <c r="AJ29" s="4">
        <v>6</v>
      </c>
      <c r="AK29" s="4">
        <v>103.6</v>
      </c>
      <c r="AL29" s="4">
        <v>3</v>
      </c>
      <c r="AM29" s="4">
        <v>44.6</v>
      </c>
      <c r="AN29" s="4"/>
      <c r="AO29" s="4"/>
      <c r="AP29" s="4"/>
      <c r="AQ29" s="4"/>
      <c r="AR29" s="4"/>
      <c r="AS29" s="4"/>
      <c r="AT29" s="4">
        <v>192</v>
      </c>
      <c r="AU29" s="4">
        <v>5435.8</v>
      </c>
      <c r="AV29" s="4"/>
      <c r="AW29" s="4"/>
      <c r="AX29" s="4">
        <v>6</v>
      </c>
      <c r="AY29" s="4">
        <v>1928.7</v>
      </c>
    </row>
    <row r="30" spans="1:51" s="6" customFormat="1" ht="33.75">
      <c r="A30" s="4">
        <v>27</v>
      </c>
      <c r="B30" s="8" t="s">
        <v>28</v>
      </c>
      <c r="C30" s="20">
        <v>1089</v>
      </c>
      <c r="D30" s="4">
        <v>1</v>
      </c>
      <c r="E30" s="4">
        <v>9.6</v>
      </c>
      <c r="F30" s="4">
        <v>6</v>
      </c>
      <c r="G30" s="4">
        <v>332.1</v>
      </c>
      <c r="H30" s="4">
        <v>4</v>
      </c>
      <c r="I30" s="4">
        <v>180.8</v>
      </c>
      <c r="J30" s="4"/>
      <c r="K30" s="4"/>
      <c r="L30" s="4"/>
      <c r="M30" s="4"/>
      <c r="N30" s="4">
        <v>1</v>
      </c>
      <c r="O30" s="4">
        <v>9</v>
      </c>
      <c r="P30" s="4">
        <v>1</v>
      </c>
      <c r="Q30" s="4">
        <v>6.2</v>
      </c>
      <c r="R30" s="4">
        <v>1</v>
      </c>
      <c r="S30" s="4">
        <v>5.7</v>
      </c>
      <c r="T30" s="4">
        <v>1</v>
      </c>
      <c r="U30" s="4">
        <v>18</v>
      </c>
      <c r="V30" s="4"/>
      <c r="W30" s="4"/>
      <c r="X30" s="4">
        <v>1</v>
      </c>
      <c r="Y30" s="4">
        <v>77.599999999999994</v>
      </c>
      <c r="Z30" s="4"/>
      <c r="AA30" s="4"/>
      <c r="AB30" s="4"/>
      <c r="AC30" s="4"/>
      <c r="AD30" s="4">
        <v>4</v>
      </c>
      <c r="AE30" s="4">
        <v>9.4</v>
      </c>
      <c r="AF30" s="4"/>
      <c r="AG30" s="4"/>
      <c r="AH30" s="4">
        <v>8</v>
      </c>
      <c r="AI30" s="4">
        <v>76.3</v>
      </c>
      <c r="AJ30" s="4">
        <v>6</v>
      </c>
      <c r="AK30" s="4">
        <v>90.4</v>
      </c>
      <c r="AL30" s="4">
        <v>3</v>
      </c>
      <c r="AM30" s="4">
        <v>44.5</v>
      </c>
      <c r="AN30" s="4"/>
      <c r="AO30" s="4"/>
      <c r="AP30" s="4"/>
      <c r="AQ30" s="4"/>
      <c r="AR30" s="4"/>
      <c r="AS30" s="4"/>
      <c r="AT30" s="4">
        <v>229.4</v>
      </c>
      <c r="AU30" s="4">
        <v>4998.5</v>
      </c>
      <c r="AV30" s="4"/>
      <c r="AW30" s="4"/>
      <c r="AX30" s="4">
        <v>6</v>
      </c>
      <c r="AY30" s="4">
        <v>2545</v>
      </c>
    </row>
    <row r="31" spans="1:51" s="6" customFormat="1" ht="34.5" customHeight="1">
      <c r="A31" s="4">
        <v>28</v>
      </c>
      <c r="B31" s="8" t="s">
        <v>29</v>
      </c>
      <c r="C31" s="20">
        <f t="shared" si="0"/>
        <v>1327.2</v>
      </c>
      <c r="D31" s="4">
        <v>1</v>
      </c>
      <c r="E31" s="4">
        <v>8.1</v>
      </c>
      <c r="F31" s="4">
        <v>7</v>
      </c>
      <c r="G31" s="4">
        <v>302.2</v>
      </c>
      <c r="H31" s="4">
        <v>7</v>
      </c>
      <c r="I31" s="4">
        <v>299.89999999999998</v>
      </c>
      <c r="J31" s="4"/>
      <c r="K31" s="4"/>
      <c r="L31" s="4">
        <v>3</v>
      </c>
      <c r="M31" s="4">
        <v>22.9</v>
      </c>
      <c r="N31" s="4">
        <v>1</v>
      </c>
      <c r="O31" s="4">
        <v>8.6</v>
      </c>
      <c r="P31" s="4"/>
      <c r="Q31" s="4"/>
      <c r="R31" s="4">
        <v>1</v>
      </c>
      <c r="S31" s="4">
        <v>6.4</v>
      </c>
      <c r="T31" s="4">
        <v>1</v>
      </c>
      <c r="U31" s="4">
        <v>18.899999999999999</v>
      </c>
      <c r="V31" s="4"/>
      <c r="W31" s="4"/>
      <c r="X31" s="4">
        <v>1</v>
      </c>
      <c r="Y31" s="4">
        <v>79.400000000000006</v>
      </c>
      <c r="Z31" s="4"/>
      <c r="AA31" s="4"/>
      <c r="AB31" s="4"/>
      <c r="AC31" s="4"/>
      <c r="AD31" s="4">
        <v>1</v>
      </c>
      <c r="AE31" s="4">
        <v>9.5</v>
      </c>
      <c r="AF31" s="4"/>
      <c r="AG31" s="4"/>
      <c r="AH31" s="4">
        <v>9</v>
      </c>
      <c r="AI31" s="4">
        <v>93.5</v>
      </c>
      <c r="AJ31" s="4">
        <v>7</v>
      </c>
      <c r="AK31" s="4">
        <v>111.7</v>
      </c>
      <c r="AL31" s="4">
        <v>8</v>
      </c>
      <c r="AM31" s="4">
        <v>61.4</v>
      </c>
      <c r="AN31" s="4"/>
      <c r="AO31" s="4"/>
      <c r="AP31" s="4"/>
      <c r="AQ31" s="4"/>
      <c r="AR31" s="4"/>
      <c r="AS31" s="4"/>
      <c r="AT31" s="4">
        <v>304.7</v>
      </c>
      <c r="AU31" s="4">
        <v>4917.3999999999996</v>
      </c>
      <c r="AV31" s="4"/>
      <c r="AW31" s="4"/>
      <c r="AX31" s="4">
        <v>7</v>
      </c>
      <c r="AY31" s="4">
        <v>3200</v>
      </c>
    </row>
    <row r="32" spans="1:51" s="6" customFormat="1" ht="33.75">
      <c r="A32" s="4">
        <v>29</v>
      </c>
      <c r="B32" s="215" t="s">
        <v>30</v>
      </c>
      <c r="C32" s="20">
        <f t="shared" si="0"/>
        <v>1087</v>
      </c>
      <c r="D32" s="4">
        <v>1</v>
      </c>
      <c r="E32" s="4">
        <v>16.2</v>
      </c>
      <c r="F32" s="4">
        <v>6</v>
      </c>
      <c r="G32" s="4">
        <v>303</v>
      </c>
      <c r="H32" s="4">
        <v>6</v>
      </c>
      <c r="I32" s="4">
        <v>205</v>
      </c>
      <c r="J32" s="4"/>
      <c r="K32" s="4"/>
      <c r="L32" s="4"/>
      <c r="M32" s="4"/>
      <c r="N32" s="4">
        <v>1</v>
      </c>
      <c r="O32" s="4">
        <v>16.7</v>
      </c>
      <c r="P32" s="4">
        <v>1</v>
      </c>
      <c r="Q32" s="4">
        <v>6.3</v>
      </c>
      <c r="R32" s="4">
        <v>1</v>
      </c>
      <c r="S32" s="4">
        <v>9.3000000000000007</v>
      </c>
      <c r="T32" s="4">
        <v>1</v>
      </c>
      <c r="U32" s="4">
        <v>9</v>
      </c>
      <c r="V32" s="4"/>
      <c r="W32" s="4"/>
      <c r="X32" s="4">
        <v>1</v>
      </c>
      <c r="Y32" s="4">
        <v>68.8</v>
      </c>
      <c r="Z32" s="4"/>
      <c r="AA32" s="4"/>
      <c r="AB32" s="4"/>
      <c r="AC32" s="4"/>
      <c r="AD32" s="4"/>
      <c r="AE32" s="4"/>
      <c r="AF32" s="4"/>
      <c r="AG32" s="4"/>
      <c r="AH32" s="4">
        <v>7</v>
      </c>
      <c r="AI32" s="4">
        <v>184</v>
      </c>
      <c r="AJ32" s="4">
        <v>6</v>
      </c>
      <c r="AK32" s="4">
        <v>105</v>
      </c>
      <c r="AL32" s="4">
        <v>3</v>
      </c>
      <c r="AM32" s="4">
        <v>41.1</v>
      </c>
      <c r="AN32" s="4"/>
      <c r="AO32" s="4"/>
      <c r="AP32" s="4"/>
      <c r="AQ32" s="4"/>
      <c r="AR32" s="4"/>
      <c r="AS32" s="4"/>
      <c r="AT32" s="4">
        <v>122.6</v>
      </c>
      <c r="AU32" s="4">
        <v>58.2</v>
      </c>
      <c r="AV32" s="4"/>
      <c r="AW32" s="4"/>
      <c r="AX32" s="4">
        <v>6</v>
      </c>
      <c r="AY32" s="4">
        <v>1152.2</v>
      </c>
    </row>
    <row r="33" spans="1:51" s="6" customFormat="1" ht="33.75">
      <c r="A33" s="4">
        <v>30</v>
      </c>
      <c r="B33" s="8" t="s">
        <v>31</v>
      </c>
      <c r="C33" s="20">
        <f t="shared" si="0"/>
        <v>1339.6000000000001</v>
      </c>
      <c r="D33" s="4">
        <v>1</v>
      </c>
      <c r="E33" s="4">
        <v>16.8</v>
      </c>
      <c r="F33" s="4">
        <v>7</v>
      </c>
      <c r="G33" s="4">
        <v>379.5</v>
      </c>
      <c r="H33" s="4">
        <v>7</v>
      </c>
      <c r="I33" s="4">
        <v>336.9</v>
      </c>
      <c r="J33" s="4"/>
      <c r="K33" s="4"/>
      <c r="L33" s="4"/>
      <c r="M33" s="4"/>
      <c r="N33" s="4">
        <v>1</v>
      </c>
      <c r="O33" s="4">
        <v>10.1</v>
      </c>
      <c r="P33" s="4">
        <v>1</v>
      </c>
      <c r="Q33" s="4">
        <v>6</v>
      </c>
      <c r="R33" s="4">
        <v>1</v>
      </c>
      <c r="S33" s="4">
        <v>6.6</v>
      </c>
      <c r="T33" s="4">
        <v>1</v>
      </c>
      <c r="U33" s="4">
        <v>17.2</v>
      </c>
      <c r="V33" s="4"/>
      <c r="W33" s="4"/>
      <c r="X33" s="4">
        <v>1</v>
      </c>
      <c r="Y33" s="4">
        <v>76.5</v>
      </c>
      <c r="Z33" s="4"/>
      <c r="AA33" s="4"/>
      <c r="AB33" s="4"/>
      <c r="AC33" s="4"/>
      <c r="AD33" s="4">
        <v>6</v>
      </c>
      <c r="AE33" s="4">
        <v>71.400000000000006</v>
      </c>
      <c r="AF33" s="4"/>
      <c r="AG33" s="4"/>
      <c r="AH33" s="4">
        <v>9</v>
      </c>
      <c r="AI33" s="4">
        <v>91.5</v>
      </c>
      <c r="AJ33" s="4">
        <v>7</v>
      </c>
      <c r="AK33" s="4">
        <v>131.30000000000001</v>
      </c>
      <c r="AL33" s="4">
        <v>3</v>
      </c>
      <c r="AM33" s="4">
        <v>47.6</v>
      </c>
      <c r="AN33" s="4"/>
      <c r="AO33" s="4"/>
      <c r="AP33" s="4"/>
      <c r="AQ33" s="4"/>
      <c r="AR33" s="4"/>
      <c r="AS33" s="4"/>
      <c r="AT33" s="4">
        <v>148.19999999999999</v>
      </c>
      <c r="AU33" s="4">
        <v>5275</v>
      </c>
      <c r="AV33" s="4"/>
      <c r="AW33" s="4"/>
      <c r="AX33" s="4">
        <v>7</v>
      </c>
      <c r="AY33" s="4">
        <v>210.3</v>
      </c>
    </row>
    <row r="34" spans="1:51" s="6" customFormat="1" ht="33.75">
      <c r="A34" s="4">
        <v>31</v>
      </c>
      <c r="B34" s="215" t="s">
        <v>32</v>
      </c>
      <c r="C34" s="20">
        <f t="shared" si="0"/>
        <v>1302.2</v>
      </c>
      <c r="D34" s="4">
        <v>1</v>
      </c>
      <c r="E34" s="4">
        <v>8.6</v>
      </c>
      <c r="F34" s="4">
        <v>7</v>
      </c>
      <c r="G34" s="4">
        <v>335.5</v>
      </c>
      <c r="H34" s="4">
        <v>7</v>
      </c>
      <c r="I34" s="4">
        <v>305.2</v>
      </c>
      <c r="J34" s="4"/>
      <c r="K34" s="4"/>
      <c r="L34" s="4">
        <v>1</v>
      </c>
      <c r="M34" s="4">
        <v>5.2</v>
      </c>
      <c r="N34" s="4">
        <v>1</v>
      </c>
      <c r="O34" s="4">
        <v>8.6</v>
      </c>
      <c r="P34" s="4">
        <v>1</v>
      </c>
      <c r="Q34" s="4">
        <v>5.0999999999999996</v>
      </c>
      <c r="R34" s="4">
        <v>1</v>
      </c>
      <c r="S34" s="4">
        <v>6.8</v>
      </c>
      <c r="T34" s="4">
        <v>1</v>
      </c>
      <c r="U34" s="4">
        <v>11.5</v>
      </c>
      <c r="V34" s="4"/>
      <c r="W34" s="4"/>
      <c r="X34" s="4">
        <v>1</v>
      </c>
      <c r="Y34" s="4">
        <v>75.900000000000006</v>
      </c>
      <c r="Z34" s="4"/>
      <c r="AA34" s="4"/>
      <c r="AB34" s="4"/>
      <c r="AC34" s="4"/>
      <c r="AD34" s="4">
        <v>6</v>
      </c>
      <c r="AE34" s="4">
        <v>122.2</v>
      </c>
      <c r="AF34" s="4"/>
      <c r="AG34" s="4"/>
      <c r="AH34" s="4">
        <v>7</v>
      </c>
      <c r="AI34" s="4">
        <v>107.9</v>
      </c>
      <c r="AJ34" s="4">
        <v>8</v>
      </c>
      <c r="AK34" s="4">
        <v>125.8</v>
      </c>
      <c r="AL34" s="4">
        <v>2</v>
      </c>
      <c r="AM34" s="4">
        <v>47.7</v>
      </c>
      <c r="AN34" s="4"/>
      <c r="AO34" s="4"/>
      <c r="AP34" s="4">
        <v>1</v>
      </c>
      <c r="AQ34" s="4">
        <v>1.2</v>
      </c>
      <c r="AR34" s="4"/>
      <c r="AS34" s="4"/>
      <c r="AT34" s="4">
        <v>135</v>
      </c>
      <c r="AU34" s="4">
        <v>4678.8999999999996</v>
      </c>
      <c r="AV34" s="4">
        <v>1</v>
      </c>
      <c r="AW34" s="4">
        <v>30</v>
      </c>
      <c r="AX34" s="4">
        <v>7</v>
      </c>
      <c r="AY34" s="4">
        <v>4410</v>
      </c>
    </row>
    <row r="35" spans="1:51" s="6" customFormat="1" ht="33.75">
      <c r="A35" s="4">
        <v>32</v>
      </c>
      <c r="B35" s="215" t="s">
        <v>33</v>
      </c>
      <c r="C35" s="20">
        <f t="shared" si="0"/>
        <v>2408</v>
      </c>
      <c r="D35" s="4">
        <v>1</v>
      </c>
      <c r="E35" s="4">
        <v>12</v>
      </c>
      <c r="F35" s="4">
        <v>7</v>
      </c>
      <c r="G35" s="4">
        <v>333</v>
      </c>
      <c r="H35" s="4">
        <v>7</v>
      </c>
      <c r="I35" s="4">
        <v>307</v>
      </c>
      <c r="J35" s="4"/>
      <c r="K35" s="4"/>
      <c r="L35" s="4">
        <v>1</v>
      </c>
      <c r="M35" s="4">
        <v>23</v>
      </c>
      <c r="N35" s="4">
        <v>1</v>
      </c>
      <c r="O35" s="4">
        <v>22.5</v>
      </c>
      <c r="P35" s="4">
        <v>1</v>
      </c>
      <c r="Q35" s="4">
        <v>22.5</v>
      </c>
      <c r="R35" s="4">
        <v>1</v>
      </c>
      <c r="S35" s="4">
        <v>7.4</v>
      </c>
      <c r="T35" s="4">
        <v>1</v>
      </c>
      <c r="U35" s="4">
        <v>12</v>
      </c>
      <c r="V35" s="4"/>
      <c r="W35" s="4"/>
      <c r="X35" s="4">
        <v>1</v>
      </c>
      <c r="Y35" s="4">
        <v>80</v>
      </c>
      <c r="Z35" s="4"/>
      <c r="AA35" s="4"/>
      <c r="AB35" s="4"/>
      <c r="AC35" s="4"/>
      <c r="AD35" s="4">
        <v>5</v>
      </c>
      <c r="AE35" s="4">
        <v>867</v>
      </c>
      <c r="AF35" s="4"/>
      <c r="AG35" s="4"/>
      <c r="AH35" s="4">
        <v>8</v>
      </c>
      <c r="AI35" s="4">
        <v>135.6</v>
      </c>
      <c r="AJ35" s="4">
        <v>7</v>
      </c>
      <c r="AK35" s="4">
        <v>282</v>
      </c>
      <c r="AL35" s="4">
        <v>3</v>
      </c>
      <c r="AM35" s="4">
        <v>46.1</v>
      </c>
      <c r="AN35" s="4"/>
      <c r="AO35" s="4"/>
      <c r="AP35" s="4"/>
      <c r="AQ35" s="4"/>
      <c r="AR35" s="4"/>
      <c r="AS35" s="4"/>
      <c r="AT35" s="4">
        <v>257.89999999999998</v>
      </c>
      <c r="AU35" s="4">
        <v>3884</v>
      </c>
      <c r="AV35" s="4">
        <v>1</v>
      </c>
      <c r="AW35" s="4">
        <v>200</v>
      </c>
      <c r="AX35" s="4">
        <v>7</v>
      </c>
      <c r="AY35" s="4">
        <v>3050</v>
      </c>
    </row>
    <row r="36" spans="1:51" s="6" customFormat="1" ht="33.75">
      <c r="A36" s="4">
        <v>33</v>
      </c>
      <c r="B36" s="8" t="s">
        <v>34</v>
      </c>
      <c r="C36" s="20">
        <f t="shared" si="0"/>
        <v>1273.9999999999998</v>
      </c>
      <c r="D36" s="4">
        <v>1</v>
      </c>
      <c r="E36" s="4">
        <v>8.4</v>
      </c>
      <c r="F36" s="4">
        <v>7</v>
      </c>
      <c r="G36" s="4">
        <v>329.5</v>
      </c>
      <c r="H36" s="4">
        <v>7</v>
      </c>
      <c r="I36" s="4">
        <v>292.10000000000002</v>
      </c>
      <c r="J36" s="4"/>
      <c r="K36" s="4"/>
      <c r="L36" s="4">
        <v>1</v>
      </c>
      <c r="M36" s="4">
        <v>6.3</v>
      </c>
      <c r="N36" s="4">
        <v>1</v>
      </c>
      <c r="O36" s="4">
        <v>5.7</v>
      </c>
      <c r="P36" s="4">
        <v>1</v>
      </c>
      <c r="Q36" s="4">
        <v>5.7</v>
      </c>
      <c r="R36" s="4">
        <v>1</v>
      </c>
      <c r="S36" s="4">
        <v>6.3</v>
      </c>
      <c r="T36" s="4">
        <v>1</v>
      </c>
      <c r="U36" s="4">
        <v>12.4</v>
      </c>
      <c r="V36" s="4"/>
      <c r="W36" s="4"/>
      <c r="X36" s="4">
        <v>1</v>
      </c>
      <c r="Y36" s="4">
        <v>73.8</v>
      </c>
      <c r="Z36" s="4"/>
      <c r="AA36" s="4"/>
      <c r="AB36" s="4"/>
      <c r="AC36" s="4"/>
      <c r="AD36" s="4">
        <v>6</v>
      </c>
      <c r="AE36" s="4">
        <v>44.1</v>
      </c>
      <c r="AF36" s="4"/>
      <c r="AG36" s="4"/>
      <c r="AH36" s="4">
        <v>8</v>
      </c>
      <c r="AI36" s="4">
        <v>129</v>
      </c>
      <c r="AJ36" s="4">
        <v>7</v>
      </c>
      <c r="AK36" s="4">
        <v>104.9</v>
      </c>
      <c r="AL36" s="4">
        <v>7</v>
      </c>
      <c r="AM36" s="4">
        <v>65.5</v>
      </c>
      <c r="AN36" s="4"/>
      <c r="AO36" s="4"/>
      <c r="AP36" s="4"/>
      <c r="AQ36" s="4"/>
      <c r="AR36" s="4"/>
      <c r="AS36" s="4"/>
      <c r="AT36" s="4">
        <v>190.3</v>
      </c>
      <c r="AU36" s="4">
        <v>5258.6</v>
      </c>
      <c r="AV36" s="4"/>
      <c r="AW36" s="4"/>
      <c r="AX36" s="4">
        <v>7</v>
      </c>
      <c r="AY36" s="4">
        <v>2100</v>
      </c>
    </row>
    <row r="37" spans="1:51" s="6" customFormat="1" ht="33.75">
      <c r="A37" s="4">
        <v>34</v>
      </c>
      <c r="B37" s="8" t="s">
        <v>35</v>
      </c>
      <c r="C37" s="20">
        <f t="shared" si="0"/>
        <v>1217</v>
      </c>
      <c r="D37" s="4">
        <v>1</v>
      </c>
      <c r="E37" s="4">
        <v>8.6</v>
      </c>
      <c r="F37" s="4">
        <v>7</v>
      </c>
      <c r="G37" s="4">
        <v>339.1</v>
      </c>
      <c r="H37" s="4">
        <v>7</v>
      </c>
      <c r="I37" s="4">
        <v>298.5</v>
      </c>
      <c r="J37" s="4"/>
      <c r="K37" s="4"/>
      <c r="L37" s="4"/>
      <c r="M37" s="4"/>
      <c r="N37" s="4">
        <v>1</v>
      </c>
      <c r="O37" s="4">
        <v>7.7</v>
      </c>
      <c r="P37" s="4">
        <v>1</v>
      </c>
      <c r="Q37" s="4">
        <v>4.9000000000000004</v>
      </c>
      <c r="R37" s="4">
        <v>1</v>
      </c>
      <c r="S37" s="4">
        <v>5.7</v>
      </c>
      <c r="T37" s="4">
        <v>1</v>
      </c>
      <c r="U37" s="4">
        <v>11.5</v>
      </c>
      <c r="V37" s="4"/>
      <c r="W37" s="4"/>
      <c r="X37" s="4">
        <v>1</v>
      </c>
      <c r="Y37" s="4">
        <v>71</v>
      </c>
      <c r="Z37" s="4"/>
      <c r="AA37" s="4"/>
      <c r="AB37" s="4"/>
      <c r="AC37" s="4"/>
      <c r="AD37" s="4">
        <v>6</v>
      </c>
      <c r="AE37" s="4">
        <v>63.9</v>
      </c>
      <c r="AF37" s="4"/>
      <c r="AG37" s="4"/>
      <c r="AH37" s="4">
        <v>9</v>
      </c>
      <c r="AI37" s="4">
        <v>101.4</v>
      </c>
      <c r="AJ37" s="4">
        <v>7</v>
      </c>
      <c r="AK37" s="4">
        <v>137</v>
      </c>
      <c r="AL37" s="4">
        <v>3</v>
      </c>
      <c r="AM37" s="4">
        <v>42.1</v>
      </c>
      <c r="AN37" s="4"/>
      <c r="AO37" s="4"/>
      <c r="AP37" s="4"/>
      <c r="AQ37" s="4"/>
      <c r="AR37" s="4"/>
      <c r="AS37" s="4"/>
      <c r="AT37" s="4">
        <v>125.6</v>
      </c>
      <c r="AU37" s="4">
        <v>5240</v>
      </c>
      <c r="AV37" s="4"/>
      <c r="AW37" s="4"/>
      <c r="AX37" s="4">
        <v>7</v>
      </c>
      <c r="AY37" s="4">
        <v>2533</v>
      </c>
    </row>
    <row r="38" spans="1:51" s="6" customFormat="1" ht="33.75">
      <c r="A38" s="4">
        <v>35</v>
      </c>
      <c r="B38" s="215" t="s">
        <v>36</v>
      </c>
      <c r="C38" s="20">
        <f t="shared" si="0"/>
        <v>2441.1000000000004</v>
      </c>
      <c r="D38" s="4">
        <v>2</v>
      </c>
      <c r="E38" s="4">
        <v>18.8</v>
      </c>
      <c r="F38" s="4">
        <v>13</v>
      </c>
      <c r="G38" s="4">
        <v>734.4</v>
      </c>
      <c r="H38" s="4">
        <v>11</v>
      </c>
      <c r="I38" s="4">
        <v>508.3</v>
      </c>
      <c r="J38" s="4"/>
      <c r="K38" s="4"/>
      <c r="L38" s="4">
        <v>2</v>
      </c>
      <c r="M38" s="4">
        <v>13.8</v>
      </c>
      <c r="N38" s="4">
        <v>2</v>
      </c>
      <c r="O38" s="4">
        <v>17.2</v>
      </c>
      <c r="P38" s="4"/>
      <c r="Q38" s="4"/>
      <c r="R38" s="4">
        <v>2</v>
      </c>
      <c r="S38" s="4">
        <v>14.6</v>
      </c>
      <c r="T38" s="4">
        <v>2</v>
      </c>
      <c r="U38" s="4">
        <v>23.1</v>
      </c>
      <c r="V38" s="4"/>
      <c r="W38" s="4"/>
      <c r="X38" s="4">
        <v>2</v>
      </c>
      <c r="Y38" s="4">
        <v>119.3</v>
      </c>
      <c r="Z38" s="4"/>
      <c r="AA38" s="4"/>
      <c r="AB38" s="4"/>
      <c r="AC38" s="4"/>
      <c r="AD38" s="15"/>
      <c r="AE38" s="15">
        <v>505.6</v>
      </c>
      <c r="AF38" s="4"/>
      <c r="AG38" s="4"/>
      <c r="AH38" s="4">
        <v>15</v>
      </c>
      <c r="AI38" s="4">
        <v>115.8</v>
      </c>
      <c r="AJ38" s="4">
        <v>13</v>
      </c>
      <c r="AK38" s="4">
        <v>194.9</v>
      </c>
      <c r="AL38" s="4">
        <v>6</v>
      </c>
      <c r="AM38" s="4">
        <v>114.9</v>
      </c>
      <c r="AN38" s="4"/>
      <c r="AO38" s="4"/>
      <c r="AP38" s="4"/>
      <c r="AQ38" s="4"/>
      <c r="AR38" s="4"/>
      <c r="AS38" s="4"/>
      <c r="AT38" s="4">
        <v>60.4</v>
      </c>
      <c r="AU38" s="4">
        <v>578.79999999999995</v>
      </c>
      <c r="AV38" s="4">
        <v>1</v>
      </c>
      <c r="AW38" s="4">
        <v>15.5</v>
      </c>
      <c r="AX38" s="4">
        <v>13</v>
      </c>
      <c r="AY38" s="4">
        <v>1335.2</v>
      </c>
    </row>
    <row r="39" spans="1:51" s="6" customFormat="1" ht="33.75">
      <c r="A39" s="4">
        <v>36</v>
      </c>
      <c r="B39" s="8" t="s">
        <v>37</v>
      </c>
      <c r="C39" s="20">
        <f t="shared" si="0"/>
        <v>1941.5</v>
      </c>
      <c r="D39" s="4">
        <v>1</v>
      </c>
      <c r="E39" s="4">
        <v>8</v>
      </c>
      <c r="F39" s="4">
        <v>7</v>
      </c>
      <c r="G39" s="4">
        <v>330.8</v>
      </c>
      <c r="H39" s="4">
        <v>8</v>
      </c>
      <c r="I39" s="4">
        <v>229</v>
      </c>
      <c r="J39" s="4"/>
      <c r="K39" s="4"/>
      <c r="L39" s="4"/>
      <c r="M39" s="4"/>
      <c r="N39" s="4">
        <v>1</v>
      </c>
      <c r="O39" s="4">
        <v>6.3</v>
      </c>
      <c r="P39" s="4">
        <v>1</v>
      </c>
      <c r="Q39" s="4">
        <v>5.7</v>
      </c>
      <c r="R39" s="4">
        <v>1</v>
      </c>
      <c r="S39" s="4">
        <v>8.6</v>
      </c>
      <c r="T39" s="4">
        <v>1</v>
      </c>
      <c r="U39" s="4">
        <v>11.2</v>
      </c>
      <c r="V39" s="4"/>
      <c r="W39" s="4"/>
      <c r="X39" s="4">
        <v>1</v>
      </c>
      <c r="Y39" s="4">
        <v>73.8</v>
      </c>
      <c r="Z39" s="4"/>
      <c r="AA39" s="4"/>
      <c r="AB39" s="4"/>
      <c r="AC39" s="4"/>
      <c r="AD39" s="4">
        <v>4</v>
      </c>
      <c r="AE39" s="4">
        <v>25.5</v>
      </c>
      <c r="AF39" s="4"/>
      <c r="AG39" s="4"/>
      <c r="AH39" s="4">
        <v>9</v>
      </c>
      <c r="AI39" s="4">
        <v>104.6</v>
      </c>
      <c r="AJ39" s="4">
        <v>7</v>
      </c>
      <c r="AK39" s="4">
        <v>121</v>
      </c>
      <c r="AL39" s="4">
        <v>9</v>
      </c>
      <c r="AM39" s="4">
        <v>49</v>
      </c>
      <c r="AN39" s="4"/>
      <c r="AO39" s="4"/>
      <c r="AP39" s="4"/>
      <c r="AQ39" s="4"/>
      <c r="AR39" s="4"/>
      <c r="AS39" s="4"/>
      <c r="AT39" s="4">
        <v>968</v>
      </c>
      <c r="AU39" s="4"/>
      <c r="AV39" s="4">
        <v>1</v>
      </c>
      <c r="AW39" s="4">
        <v>316.60000000000002</v>
      </c>
      <c r="AX39" s="4">
        <v>1</v>
      </c>
      <c r="AY39" s="4">
        <v>2216.1999999999998</v>
      </c>
    </row>
    <row r="40" spans="1:51" s="6" customFormat="1" ht="33.75">
      <c r="A40" s="4">
        <v>37</v>
      </c>
      <c r="B40" s="215" t="s">
        <v>38</v>
      </c>
      <c r="C40" s="20">
        <f t="shared" si="0"/>
        <v>1274.8000000000002</v>
      </c>
      <c r="D40" s="4">
        <v>1</v>
      </c>
      <c r="E40" s="4">
        <v>12.9</v>
      </c>
      <c r="F40" s="4">
        <v>6</v>
      </c>
      <c r="G40" s="4">
        <v>297</v>
      </c>
      <c r="H40" s="4">
        <v>6</v>
      </c>
      <c r="I40" s="4">
        <v>282.60000000000002</v>
      </c>
      <c r="J40" s="4"/>
      <c r="K40" s="4"/>
      <c r="L40" s="4"/>
      <c r="M40" s="4"/>
      <c r="N40" s="4">
        <v>1</v>
      </c>
      <c r="O40" s="4">
        <v>23</v>
      </c>
      <c r="P40" s="4">
        <v>1</v>
      </c>
      <c r="Q40" s="4">
        <v>4.8</v>
      </c>
      <c r="R40" s="4">
        <v>1</v>
      </c>
      <c r="S40" s="4">
        <v>9</v>
      </c>
      <c r="T40" s="4">
        <v>1</v>
      </c>
      <c r="U40" s="4">
        <v>9.6</v>
      </c>
      <c r="V40" s="4"/>
      <c r="W40" s="4"/>
      <c r="X40" s="4">
        <v>1</v>
      </c>
      <c r="Y40" s="4">
        <v>71.099999999999994</v>
      </c>
      <c r="Z40" s="4"/>
      <c r="AA40" s="4"/>
      <c r="AB40" s="4"/>
      <c r="AC40" s="4"/>
      <c r="AD40" s="4">
        <v>6</v>
      </c>
      <c r="AE40" s="4">
        <v>48.6</v>
      </c>
      <c r="AF40" s="4"/>
      <c r="AG40" s="4"/>
      <c r="AH40" s="4">
        <v>7</v>
      </c>
      <c r="AI40" s="4">
        <v>87.5</v>
      </c>
      <c r="AJ40" s="4">
        <v>6</v>
      </c>
      <c r="AK40" s="4">
        <v>92.7</v>
      </c>
      <c r="AL40" s="4">
        <v>7</v>
      </c>
      <c r="AM40" s="4">
        <v>65</v>
      </c>
      <c r="AN40" s="4"/>
      <c r="AO40" s="4"/>
      <c r="AP40" s="4"/>
      <c r="AQ40" s="4"/>
      <c r="AR40" s="4"/>
      <c r="AS40" s="4"/>
      <c r="AT40" s="4">
        <v>271</v>
      </c>
      <c r="AU40" s="4">
        <v>5291</v>
      </c>
      <c r="AV40" s="4">
        <v>1</v>
      </c>
      <c r="AW40" s="4">
        <v>18</v>
      </c>
      <c r="AX40" s="4">
        <v>6</v>
      </c>
      <c r="AY40" s="4">
        <v>199.8</v>
      </c>
    </row>
    <row r="41" spans="1:51" s="6" customFormat="1" ht="33.75">
      <c r="A41" s="4">
        <v>38</v>
      </c>
      <c r="B41" s="215" t="s">
        <v>39</v>
      </c>
      <c r="C41" s="20">
        <f t="shared" si="0"/>
        <v>5463</v>
      </c>
      <c r="D41" s="4">
        <v>1</v>
      </c>
      <c r="E41" s="4">
        <v>48.2</v>
      </c>
      <c r="F41" s="4">
        <v>12</v>
      </c>
      <c r="G41" s="4">
        <v>651</v>
      </c>
      <c r="H41" s="4">
        <v>12</v>
      </c>
      <c r="I41" s="4">
        <v>635.20000000000005</v>
      </c>
      <c r="J41" s="4">
        <v>1</v>
      </c>
      <c r="K41" s="4">
        <v>11</v>
      </c>
      <c r="L41" s="4">
        <v>3</v>
      </c>
      <c r="M41" s="4">
        <v>32</v>
      </c>
      <c r="N41" s="4">
        <v>1</v>
      </c>
      <c r="O41" s="4">
        <v>45.6</v>
      </c>
      <c r="P41" s="4">
        <v>1</v>
      </c>
      <c r="Q41" s="4">
        <v>7.8</v>
      </c>
      <c r="R41" s="4">
        <v>1</v>
      </c>
      <c r="S41" s="4">
        <v>16.5</v>
      </c>
      <c r="T41" s="4">
        <v>1</v>
      </c>
      <c r="U41" s="4">
        <v>61.3</v>
      </c>
      <c r="V41" s="4">
        <v>1</v>
      </c>
      <c r="W41" s="4">
        <v>141.80000000000001</v>
      </c>
      <c r="X41" s="4">
        <v>1</v>
      </c>
      <c r="Y41" s="4">
        <v>200.7</v>
      </c>
      <c r="Z41" s="4">
        <v>1</v>
      </c>
      <c r="AA41" s="4">
        <v>83</v>
      </c>
      <c r="AB41" s="4"/>
      <c r="AC41" s="4"/>
      <c r="AD41" s="4">
        <v>1</v>
      </c>
      <c r="AE41" s="4">
        <v>19</v>
      </c>
      <c r="AF41" s="4"/>
      <c r="AG41" s="4"/>
      <c r="AH41" s="4">
        <v>17</v>
      </c>
      <c r="AI41" s="4">
        <v>251</v>
      </c>
      <c r="AJ41" s="4">
        <v>13</v>
      </c>
      <c r="AK41" s="4">
        <v>325.8</v>
      </c>
      <c r="AL41" s="4">
        <v>13</v>
      </c>
      <c r="AM41" s="4">
        <v>231.4</v>
      </c>
      <c r="AN41" s="4"/>
      <c r="AO41" s="4"/>
      <c r="AP41" s="4"/>
      <c r="AQ41" s="4"/>
      <c r="AR41" s="4"/>
      <c r="AS41" s="4"/>
      <c r="AT41" s="4">
        <v>2701.7</v>
      </c>
      <c r="AU41" s="4">
        <v>70</v>
      </c>
      <c r="AV41" s="4"/>
      <c r="AW41" s="4"/>
      <c r="AX41" s="4">
        <v>12</v>
      </c>
      <c r="AY41" s="4">
        <v>484</v>
      </c>
    </row>
    <row r="42" spans="1:51" s="6" customFormat="1" ht="33.75">
      <c r="A42" s="4">
        <v>39</v>
      </c>
      <c r="B42" s="8" t="s">
        <v>40</v>
      </c>
      <c r="C42" s="20">
        <f t="shared" si="0"/>
        <v>1525.1999999999996</v>
      </c>
      <c r="D42" s="4">
        <v>1</v>
      </c>
      <c r="E42" s="4">
        <v>8.8000000000000007</v>
      </c>
      <c r="F42" s="4">
        <v>7</v>
      </c>
      <c r="G42" s="4">
        <v>334</v>
      </c>
      <c r="H42" s="4">
        <v>7</v>
      </c>
      <c r="I42" s="4">
        <v>296.5</v>
      </c>
      <c r="J42" s="4"/>
      <c r="K42" s="4"/>
      <c r="L42" s="4">
        <v>1</v>
      </c>
      <c r="M42" s="4">
        <v>8</v>
      </c>
      <c r="N42" s="4">
        <v>1</v>
      </c>
      <c r="O42" s="4">
        <v>6.5</v>
      </c>
      <c r="P42" s="4">
        <v>1</v>
      </c>
      <c r="Q42" s="4">
        <v>5.4</v>
      </c>
      <c r="R42" s="4">
        <v>1</v>
      </c>
      <c r="S42" s="4">
        <v>6.3</v>
      </c>
      <c r="T42" s="4">
        <v>1</v>
      </c>
      <c r="U42" s="4">
        <v>13.9</v>
      </c>
      <c r="V42" s="4"/>
      <c r="W42" s="4"/>
      <c r="X42" s="4">
        <v>1</v>
      </c>
      <c r="Y42" s="4">
        <v>72.900000000000006</v>
      </c>
      <c r="Z42" s="4">
        <v>1</v>
      </c>
      <c r="AA42" s="4">
        <v>57.6</v>
      </c>
      <c r="AB42" s="4"/>
      <c r="AC42" s="4"/>
      <c r="AD42" s="4">
        <v>20</v>
      </c>
      <c r="AE42" s="4">
        <v>109.8</v>
      </c>
      <c r="AF42" s="4"/>
      <c r="AG42" s="4"/>
      <c r="AH42" s="4">
        <v>9</v>
      </c>
      <c r="AI42" s="4">
        <v>114.3</v>
      </c>
      <c r="AJ42" s="4">
        <v>8</v>
      </c>
      <c r="AK42" s="4">
        <v>143.6</v>
      </c>
      <c r="AL42" s="4">
        <v>6</v>
      </c>
      <c r="AM42" s="4">
        <v>41.3</v>
      </c>
      <c r="AN42" s="4"/>
      <c r="AO42" s="4"/>
      <c r="AP42" s="4"/>
      <c r="AQ42" s="4"/>
      <c r="AR42" s="4"/>
      <c r="AS42" s="4"/>
      <c r="AT42" s="4">
        <v>306.3</v>
      </c>
      <c r="AU42" s="4">
        <v>4258.1000000000004</v>
      </c>
      <c r="AV42" s="4">
        <v>1</v>
      </c>
      <c r="AW42" s="4">
        <v>100</v>
      </c>
      <c r="AX42" s="4">
        <v>7</v>
      </c>
      <c r="AY42" s="4">
        <v>4158.1000000000004</v>
      </c>
    </row>
    <row r="43" spans="1:51" s="6" customFormat="1" ht="33.75">
      <c r="A43" s="4">
        <v>40</v>
      </c>
      <c r="B43" s="8" t="s">
        <v>41</v>
      </c>
      <c r="C43" s="20">
        <f t="shared" si="0"/>
        <v>2555.7999999999997</v>
      </c>
      <c r="D43" s="4">
        <v>1</v>
      </c>
      <c r="E43" s="4">
        <v>13.7</v>
      </c>
      <c r="F43" s="4">
        <v>13</v>
      </c>
      <c r="G43" s="4">
        <v>702.1</v>
      </c>
      <c r="H43" s="4">
        <v>13</v>
      </c>
      <c r="I43" s="4">
        <v>611.5</v>
      </c>
      <c r="J43" s="4"/>
      <c r="K43" s="4"/>
      <c r="L43" s="4">
        <v>1</v>
      </c>
      <c r="M43" s="4">
        <v>30.6</v>
      </c>
      <c r="N43" s="4">
        <v>1</v>
      </c>
      <c r="O43" s="4">
        <v>8.6</v>
      </c>
      <c r="P43" s="4">
        <v>1</v>
      </c>
      <c r="Q43" s="4">
        <v>6.3</v>
      </c>
      <c r="R43" s="4">
        <v>1</v>
      </c>
      <c r="S43" s="4">
        <v>7.5</v>
      </c>
      <c r="T43" s="4">
        <v>1</v>
      </c>
      <c r="U43" s="4">
        <v>13.1</v>
      </c>
      <c r="V43" s="4">
        <v>1</v>
      </c>
      <c r="W43" s="4">
        <v>54.1</v>
      </c>
      <c r="X43" s="4">
        <v>1</v>
      </c>
      <c r="Y43" s="4">
        <v>115.4</v>
      </c>
      <c r="Z43" s="4"/>
      <c r="AA43" s="4"/>
      <c r="AB43" s="4"/>
      <c r="AC43" s="4"/>
      <c r="AD43" s="4">
        <v>1</v>
      </c>
      <c r="AE43" s="4">
        <v>17.5</v>
      </c>
      <c r="AF43" s="4"/>
      <c r="AG43" s="4"/>
      <c r="AH43" s="4">
        <v>13</v>
      </c>
      <c r="AI43" s="4">
        <v>218.1</v>
      </c>
      <c r="AJ43" s="4">
        <v>13</v>
      </c>
      <c r="AK43" s="4">
        <v>229.6</v>
      </c>
      <c r="AL43" s="4">
        <v>3</v>
      </c>
      <c r="AM43" s="4">
        <v>62.2</v>
      </c>
      <c r="AN43" s="4"/>
      <c r="AO43" s="4"/>
      <c r="AP43" s="4"/>
      <c r="AQ43" s="4"/>
      <c r="AR43" s="4"/>
      <c r="AS43" s="4"/>
      <c r="AT43" s="4">
        <v>465.5</v>
      </c>
      <c r="AU43" s="4">
        <v>7586.5</v>
      </c>
      <c r="AV43" s="4">
        <v>1</v>
      </c>
      <c r="AW43" s="4">
        <v>16</v>
      </c>
      <c r="AX43" s="4">
        <v>13</v>
      </c>
      <c r="AY43" s="4">
        <v>5398.1</v>
      </c>
    </row>
    <row r="44" spans="1:51" s="6" customFormat="1" ht="33.75">
      <c r="A44" s="4">
        <v>41</v>
      </c>
      <c r="B44" s="8" t="s">
        <v>42</v>
      </c>
      <c r="C44" s="20">
        <f t="shared" si="0"/>
        <v>1347.9999999999998</v>
      </c>
      <c r="D44" s="4">
        <v>1</v>
      </c>
      <c r="E44" s="4">
        <v>8.4</v>
      </c>
      <c r="F44" s="4">
        <v>7</v>
      </c>
      <c r="G44" s="4">
        <v>339.9</v>
      </c>
      <c r="H44" s="4">
        <v>7</v>
      </c>
      <c r="I44" s="4">
        <v>301.39999999999998</v>
      </c>
      <c r="J44" s="4"/>
      <c r="K44" s="4"/>
      <c r="L44" s="4">
        <v>1</v>
      </c>
      <c r="M44" s="4">
        <v>4.8</v>
      </c>
      <c r="N44" s="4">
        <v>1</v>
      </c>
      <c r="O44" s="4">
        <v>7.3</v>
      </c>
      <c r="P44" s="4"/>
      <c r="Q44" s="4"/>
      <c r="R44" s="4">
        <v>1</v>
      </c>
      <c r="S44" s="4">
        <v>6.5</v>
      </c>
      <c r="T44" s="4">
        <v>1</v>
      </c>
      <c r="U44" s="4">
        <v>8.8000000000000007</v>
      </c>
      <c r="V44" s="4"/>
      <c r="W44" s="4"/>
      <c r="X44" s="4">
        <v>1</v>
      </c>
      <c r="Y44" s="4">
        <v>75.5</v>
      </c>
      <c r="Z44" s="4"/>
      <c r="AA44" s="4"/>
      <c r="AB44" s="4">
        <v>1</v>
      </c>
      <c r="AC44" s="4">
        <v>27.8</v>
      </c>
      <c r="AD44" s="4">
        <v>2</v>
      </c>
      <c r="AE44" s="4">
        <v>11.6</v>
      </c>
      <c r="AF44" s="4"/>
      <c r="AG44" s="4"/>
      <c r="AH44" s="4">
        <v>7</v>
      </c>
      <c r="AI44" s="4">
        <v>104.7</v>
      </c>
      <c r="AJ44" s="4">
        <v>7</v>
      </c>
      <c r="AK44" s="4">
        <v>118.3</v>
      </c>
      <c r="AL44" s="4">
        <v>1</v>
      </c>
      <c r="AM44" s="4">
        <v>27.8</v>
      </c>
      <c r="AN44" s="4"/>
      <c r="AO44" s="4"/>
      <c r="AP44" s="4"/>
      <c r="AQ44" s="4"/>
      <c r="AR44" s="4"/>
      <c r="AS44" s="4"/>
      <c r="AT44" s="4">
        <v>305.2</v>
      </c>
      <c r="AU44" s="4">
        <v>4600.8</v>
      </c>
      <c r="AV44" s="4"/>
      <c r="AW44" s="4"/>
      <c r="AX44" s="4">
        <v>7</v>
      </c>
      <c r="AY44" s="4">
        <v>175</v>
      </c>
    </row>
    <row r="45" spans="1:51" s="6" customFormat="1" ht="33.75">
      <c r="A45" s="4">
        <v>42</v>
      </c>
      <c r="B45" s="8" t="s">
        <v>43</v>
      </c>
      <c r="C45" s="20">
        <f t="shared" si="0"/>
        <v>1287.0999999999999</v>
      </c>
      <c r="D45" s="4">
        <v>1</v>
      </c>
      <c r="E45" s="4">
        <v>8.3000000000000007</v>
      </c>
      <c r="F45" s="4">
        <v>7</v>
      </c>
      <c r="G45" s="4">
        <v>332.1</v>
      </c>
      <c r="H45" s="4">
        <v>7</v>
      </c>
      <c r="I45" s="4">
        <v>300.3</v>
      </c>
      <c r="J45" s="4"/>
      <c r="K45" s="4"/>
      <c r="L45" s="4">
        <v>1</v>
      </c>
      <c r="M45" s="4">
        <v>5.3</v>
      </c>
      <c r="N45" s="4">
        <v>1</v>
      </c>
      <c r="O45" s="4">
        <v>6.8</v>
      </c>
      <c r="P45" s="4"/>
      <c r="Q45" s="4"/>
      <c r="R45" s="4">
        <v>1</v>
      </c>
      <c r="S45" s="4">
        <v>7.5</v>
      </c>
      <c r="T45" s="4">
        <v>1</v>
      </c>
      <c r="U45" s="4">
        <v>11.3</v>
      </c>
      <c r="V45" s="4"/>
      <c r="W45" s="4"/>
      <c r="X45" s="4">
        <v>1</v>
      </c>
      <c r="Y45" s="4">
        <v>73.599999999999994</v>
      </c>
      <c r="Z45" s="4"/>
      <c r="AA45" s="4"/>
      <c r="AB45" s="4"/>
      <c r="AC45" s="4"/>
      <c r="AD45" s="4">
        <v>3</v>
      </c>
      <c r="AE45" s="4">
        <v>29.9</v>
      </c>
      <c r="AF45" s="4"/>
      <c r="AG45" s="4"/>
      <c r="AH45" s="4">
        <v>8</v>
      </c>
      <c r="AI45" s="4">
        <v>109.4</v>
      </c>
      <c r="AJ45" s="4">
        <v>7</v>
      </c>
      <c r="AK45" s="4">
        <v>126.6</v>
      </c>
      <c r="AL45" s="4">
        <v>4</v>
      </c>
      <c r="AM45" s="4">
        <v>50.5</v>
      </c>
      <c r="AN45" s="4"/>
      <c r="AO45" s="4"/>
      <c r="AP45" s="4"/>
      <c r="AQ45" s="4"/>
      <c r="AR45" s="4"/>
      <c r="AS45" s="4"/>
      <c r="AT45" s="4">
        <v>225.5</v>
      </c>
      <c r="AU45" s="4">
        <v>4365.6000000000004</v>
      </c>
      <c r="AV45" s="4"/>
      <c r="AW45" s="4"/>
      <c r="AX45" s="4">
        <v>7</v>
      </c>
      <c r="AY45" s="4">
        <v>1138</v>
      </c>
    </row>
    <row r="46" spans="1:51" s="6" customFormat="1" ht="33.75">
      <c r="A46" s="4">
        <v>43</v>
      </c>
      <c r="B46" s="8" t="s">
        <v>44</v>
      </c>
      <c r="C46" s="20">
        <f t="shared" si="0"/>
        <v>3181.9</v>
      </c>
      <c r="D46" s="4">
        <v>1</v>
      </c>
      <c r="E46" s="4">
        <v>13.6</v>
      </c>
      <c r="F46" s="4">
        <v>14</v>
      </c>
      <c r="G46" s="4">
        <v>667.1</v>
      </c>
      <c r="H46" s="4">
        <v>14</v>
      </c>
      <c r="I46" s="4">
        <v>712.5</v>
      </c>
      <c r="J46" s="4"/>
      <c r="K46" s="4"/>
      <c r="L46" s="4">
        <v>2</v>
      </c>
      <c r="M46" s="4">
        <v>24</v>
      </c>
      <c r="N46" s="4">
        <v>1</v>
      </c>
      <c r="O46" s="4">
        <v>10.8</v>
      </c>
      <c r="P46" s="4">
        <v>1</v>
      </c>
      <c r="Q46" s="4">
        <v>5.9</v>
      </c>
      <c r="R46" s="4">
        <v>1</v>
      </c>
      <c r="S46" s="4">
        <v>7.2</v>
      </c>
      <c r="T46" s="4">
        <v>1</v>
      </c>
      <c r="U46" s="4">
        <v>25.4</v>
      </c>
      <c r="V46" s="4">
        <v>2</v>
      </c>
      <c r="W46" s="4">
        <v>128.6</v>
      </c>
      <c r="X46" s="4">
        <v>1</v>
      </c>
      <c r="Y46" s="4">
        <v>111.1</v>
      </c>
      <c r="Z46" s="4">
        <v>1</v>
      </c>
      <c r="AA46" s="4">
        <v>132.1</v>
      </c>
      <c r="AB46" s="4"/>
      <c r="AC46" s="4"/>
      <c r="AD46" s="4">
        <v>9</v>
      </c>
      <c r="AE46" s="4">
        <v>100.5</v>
      </c>
      <c r="AF46" s="4"/>
      <c r="AG46" s="4"/>
      <c r="AH46" s="4">
        <v>18</v>
      </c>
      <c r="AI46" s="4">
        <v>301.60000000000002</v>
      </c>
      <c r="AJ46" s="4">
        <v>14</v>
      </c>
      <c r="AK46" s="4">
        <v>211.9</v>
      </c>
      <c r="AL46" s="4">
        <v>15</v>
      </c>
      <c r="AM46" s="4">
        <v>114</v>
      </c>
      <c r="AN46" s="4"/>
      <c r="AO46" s="4"/>
      <c r="AP46" s="4"/>
      <c r="AQ46" s="4"/>
      <c r="AR46" s="4"/>
      <c r="AS46" s="4"/>
      <c r="AT46" s="4">
        <v>615.6</v>
      </c>
      <c r="AU46" s="4">
        <v>8063.1</v>
      </c>
      <c r="AV46" s="4"/>
      <c r="AW46" s="4"/>
      <c r="AX46" s="4">
        <v>14</v>
      </c>
      <c r="AY46" s="4">
        <v>1650</v>
      </c>
    </row>
    <row r="47" spans="1:51" s="6" customFormat="1" ht="33.75">
      <c r="A47" s="4">
        <v>44</v>
      </c>
      <c r="B47" s="8" t="s">
        <v>45</v>
      </c>
      <c r="C47" s="20">
        <f t="shared" si="0"/>
        <v>3104.9999999999995</v>
      </c>
      <c r="D47" s="4">
        <v>1</v>
      </c>
      <c r="E47" s="4">
        <v>11.1</v>
      </c>
      <c r="F47" s="4">
        <v>14</v>
      </c>
      <c r="G47" s="4">
        <v>654.20000000000005</v>
      </c>
      <c r="H47" s="4">
        <v>14</v>
      </c>
      <c r="I47" s="4">
        <v>516.4</v>
      </c>
      <c r="J47" s="4"/>
      <c r="K47" s="4"/>
      <c r="L47" s="4">
        <v>3</v>
      </c>
      <c r="M47" s="4">
        <v>167.4</v>
      </c>
      <c r="N47" s="4">
        <v>1</v>
      </c>
      <c r="O47" s="4">
        <v>13.3</v>
      </c>
      <c r="P47" s="4">
        <v>1</v>
      </c>
      <c r="Q47" s="4">
        <v>6.1</v>
      </c>
      <c r="R47" s="4">
        <v>1</v>
      </c>
      <c r="S47" s="4">
        <v>7.8</v>
      </c>
      <c r="T47" s="4">
        <v>1</v>
      </c>
      <c r="U47" s="4">
        <v>13.6</v>
      </c>
      <c r="V47" s="4">
        <v>1</v>
      </c>
      <c r="W47" s="4">
        <v>89.3</v>
      </c>
      <c r="X47" s="4">
        <v>1</v>
      </c>
      <c r="Y47" s="4">
        <v>109.1</v>
      </c>
      <c r="Z47" s="4">
        <v>1</v>
      </c>
      <c r="AA47" s="4">
        <v>129.80000000000001</v>
      </c>
      <c r="AB47" s="4">
        <v>1</v>
      </c>
      <c r="AC47" s="4">
        <v>124</v>
      </c>
      <c r="AD47" s="4">
        <v>6</v>
      </c>
      <c r="AE47" s="4">
        <v>84</v>
      </c>
      <c r="AF47" s="4"/>
      <c r="AG47" s="4"/>
      <c r="AH47" s="4">
        <v>16</v>
      </c>
      <c r="AI47" s="4">
        <v>138.4</v>
      </c>
      <c r="AJ47" s="4">
        <v>14</v>
      </c>
      <c r="AK47" s="4">
        <v>198.8</v>
      </c>
      <c r="AL47" s="4">
        <v>15</v>
      </c>
      <c r="AM47" s="4">
        <v>184.6</v>
      </c>
      <c r="AN47" s="4"/>
      <c r="AO47" s="4"/>
      <c r="AP47" s="4"/>
      <c r="AQ47" s="4"/>
      <c r="AR47" s="4"/>
      <c r="AS47" s="4"/>
      <c r="AT47" s="4">
        <v>657.1</v>
      </c>
      <c r="AU47" s="4">
        <v>8493.7999999999993</v>
      </c>
      <c r="AV47" s="4">
        <v>1</v>
      </c>
      <c r="AW47" s="4">
        <v>200</v>
      </c>
      <c r="AX47" s="4">
        <v>14</v>
      </c>
      <c r="AY47" s="4">
        <v>4500</v>
      </c>
    </row>
    <row r="48" spans="1:51" s="6" customFormat="1" ht="33.75">
      <c r="A48" s="4">
        <v>45</v>
      </c>
      <c r="B48" s="8" t="s">
        <v>46</v>
      </c>
      <c r="C48" s="20">
        <f t="shared" si="0"/>
        <v>1284</v>
      </c>
      <c r="D48" s="4">
        <v>1</v>
      </c>
      <c r="E48" s="4">
        <v>9.6999999999999993</v>
      </c>
      <c r="F48" s="4">
        <v>7</v>
      </c>
      <c r="G48" s="4">
        <v>347.3</v>
      </c>
      <c r="H48" s="4">
        <v>7</v>
      </c>
      <c r="I48" s="4">
        <v>308</v>
      </c>
      <c r="J48" s="4"/>
      <c r="K48" s="4"/>
      <c r="L48" s="4">
        <v>1</v>
      </c>
      <c r="M48" s="4">
        <v>7.8</v>
      </c>
      <c r="N48" s="4">
        <v>1</v>
      </c>
      <c r="O48" s="4">
        <v>7.3</v>
      </c>
      <c r="P48" s="4">
        <v>1</v>
      </c>
      <c r="Q48" s="4">
        <v>5.7</v>
      </c>
      <c r="R48" s="4">
        <v>1</v>
      </c>
      <c r="S48" s="4">
        <v>5.9</v>
      </c>
      <c r="T48" s="4">
        <v>1</v>
      </c>
      <c r="U48" s="4">
        <v>7.5</v>
      </c>
      <c r="V48" s="4"/>
      <c r="W48" s="4"/>
      <c r="X48" s="4">
        <v>1</v>
      </c>
      <c r="Y48" s="4">
        <v>77</v>
      </c>
      <c r="Z48" s="4"/>
      <c r="AA48" s="4"/>
      <c r="AB48" s="4"/>
      <c r="AC48" s="4"/>
      <c r="AD48" s="4">
        <v>1</v>
      </c>
      <c r="AE48" s="4">
        <v>8.3000000000000007</v>
      </c>
      <c r="AF48" s="4"/>
      <c r="AG48" s="4"/>
      <c r="AH48" s="4">
        <v>9</v>
      </c>
      <c r="AI48" s="4">
        <v>106.6</v>
      </c>
      <c r="AJ48" s="4">
        <v>7</v>
      </c>
      <c r="AK48" s="4">
        <v>131.80000000000001</v>
      </c>
      <c r="AL48" s="4">
        <v>12</v>
      </c>
      <c r="AM48" s="4">
        <v>71.7</v>
      </c>
      <c r="AN48" s="4"/>
      <c r="AO48" s="4"/>
      <c r="AP48" s="4"/>
      <c r="AQ48" s="4"/>
      <c r="AR48" s="4"/>
      <c r="AS48" s="4"/>
      <c r="AT48" s="4">
        <v>189.4</v>
      </c>
      <c r="AU48" s="4">
        <v>4491</v>
      </c>
      <c r="AV48" s="4"/>
      <c r="AW48" s="4"/>
      <c r="AX48" s="4">
        <v>7</v>
      </c>
      <c r="AY48" s="4">
        <v>244.5</v>
      </c>
    </row>
    <row r="49" spans="1:51" s="6" customFormat="1" ht="33.75">
      <c r="A49" s="4">
        <v>46</v>
      </c>
      <c r="B49" s="215" t="s">
        <v>47</v>
      </c>
      <c r="C49" s="20">
        <f t="shared" si="0"/>
        <v>1258</v>
      </c>
      <c r="D49" s="4">
        <v>1</v>
      </c>
      <c r="E49" s="4">
        <v>10.8</v>
      </c>
      <c r="F49" s="4">
        <v>6</v>
      </c>
      <c r="G49" s="4">
        <v>303.10000000000002</v>
      </c>
      <c r="H49" s="4">
        <v>6</v>
      </c>
      <c r="I49" s="4">
        <v>246.1</v>
      </c>
      <c r="J49" s="4"/>
      <c r="K49" s="4"/>
      <c r="L49" s="4">
        <v>2</v>
      </c>
      <c r="M49" s="4">
        <v>29.2</v>
      </c>
      <c r="N49" s="4">
        <v>1</v>
      </c>
      <c r="O49" s="4">
        <v>6.3</v>
      </c>
      <c r="P49" s="4">
        <v>1</v>
      </c>
      <c r="Q49" s="4">
        <v>5.5</v>
      </c>
      <c r="R49" s="4">
        <v>1</v>
      </c>
      <c r="S49" s="4">
        <v>9.4</v>
      </c>
      <c r="T49" s="4">
        <v>1</v>
      </c>
      <c r="U49" s="4">
        <v>17.100000000000001</v>
      </c>
      <c r="V49" s="4"/>
      <c r="W49" s="4"/>
      <c r="X49" s="4">
        <v>1</v>
      </c>
      <c r="Y49" s="4">
        <v>74.099999999999994</v>
      </c>
      <c r="Z49" s="4"/>
      <c r="AA49" s="4"/>
      <c r="AB49" s="4"/>
      <c r="AC49" s="4"/>
      <c r="AD49" s="4">
        <v>4</v>
      </c>
      <c r="AE49" s="4">
        <v>37.299999999999997</v>
      </c>
      <c r="AF49" s="4"/>
      <c r="AG49" s="4"/>
      <c r="AH49" s="4">
        <v>7</v>
      </c>
      <c r="AI49" s="4">
        <v>44.7</v>
      </c>
      <c r="AJ49" s="4">
        <v>6</v>
      </c>
      <c r="AK49" s="4">
        <v>92</v>
      </c>
      <c r="AL49" s="4">
        <v>9</v>
      </c>
      <c r="AM49" s="4">
        <v>74.8</v>
      </c>
      <c r="AN49" s="4"/>
      <c r="AO49" s="4"/>
      <c r="AP49" s="4"/>
      <c r="AQ49" s="4"/>
      <c r="AR49" s="4"/>
      <c r="AS49" s="4"/>
      <c r="AT49" s="4">
        <v>307.60000000000002</v>
      </c>
      <c r="AU49" s="4">
        <v>46.4</v>
      </c>
      <c r="AV49" s="4"/>
      <c r="AW49" s="4"/>
      <c r="AX49" s="4">
        <v>6</v>
      </c>
      <c r="AY49" s="4">
        <v>600</v>
      </c>
    </row>
    <row r="50" spans="1:51" s="6" customFormat="1" ht="33.75">
      <c r="A50" s="4">
        <v>47</v>
      </c>
      <c r="B50" s="215" t="s">
        <v>48</v>
      </c>
      <c r="C50" s="20">
        <f t="shared" si="0"/>
        <v>3170.8</v>
      </c>
      <c r="D50" s="4">
        <v>1</v>
      </c>
      <c r="E50" s="4">
        <v>10.9</v>
      </c>
      <c r="F50" s="4">
        <v>14</v>
      </c>
      <c r="G50" s="4">
        <v>657</v>
      </c>
      <c r="H50" s="4">
        <v>14</v>
      </c>
      <c r="I50" s="4">
        <v>718.7</v>
      </c>
      <c r="J50" s="4"/>
      <c r="K50" s="4"/>
      <c r="L50" s="4">
        <v>3</v>
      </c>
      <c r="M50" s="4">
        <v>106</v>
      </c>
      <c r="N50" s="4">
        <v>1</v>
      </c>
      <c r="O50" s="4">
        <v>10.7</v>
      </c>
      <c r="P50" s="4">
        <v>1</v>
      </c>
      <c r="Q50" s="4">
        <v>6</v>
      </c>
      <c r="R50" s="4">
        <v>1</v>
      </c>
      <c r="S50" s="4">
        <v>8</v>
      </c>
      <c r="T50" s="4">
        <v>1</v>
      </c>
      <c r="U50" s="4">
        <v>14.2</v>
      </c>
      <c r="V50" s="4">
        <v>1</v>
      </c>
      <c r="W50" s="4">
        <v>88.4</v>
      </c>
      <c r="X50" s="4">
        <v>1</v>
      </c>
      <c r="Y50" s="4">
        <v>109.3</v>
      </c>
      <c r="Z50" s="4">
        <v>1</v>
      </c>
      <c r="AA50" s="4">
        <v>129.9</v>
      </c>
      <c r="AB50" s="4"/>
      <c r="AC50" s="4"/>
      <c r="AD50" s="4">
        <v>1</v>
      </c>
      <c r="AE50" s="4">
        <v>23.4</v>
      </c>
      <c r="AF50" s="4"/>
      <c r="AG50" s="4"/>
      <c r="AH50" s="4">
        <v>16</v>
      </c>
      <c r="AI50" s="4">
        <v>199.4</v>
      </c>
      <c r="AJ50" s="4">
        <v>14</v>
      </c>
      <c r="AK50" s="4">
        <v>199.6</v>
      </c>
      <c r="AL50" s="4">
        <v>21</v>
      </c>
      <c r="AM50" s="4">
        <v>118.3</v>
      </c>
      <c r="AN50" s="4"/>
      <c r="AO50" s="4"/>
      <c r="AP50" s="4"/>
      <c r="AQ50" s="4"/>
      <c r="AR50" s="4"/>
      <c r="AS50" s="4"/>
      <c r="AT50" s="4">
        <v>771</v>
      </c>
      <c r="AU50" s="4">
        <v>8176.2</v>
      </c>
      <c r="AV50" s="4"/>
      <c r="AW50" s="4"/>
      <c r="AX50" s="4">
        <v>14</v>
      </c>
      <c r="AY50" s="4">
        <v>5600</v>
      </c>
    </row>
    <row r="51" spans="1:51" s="6" customFormat="1" ht="33.75">
      <c r="A51" s="4">
        <v>48</v>
      </c>
      <c r="B51" s="8" t="s">
        <v>49</v>
      </c>
      <c r="C51" s="20">
        <f t="shared" si="0"/>
        <v>2788</v>
      </c>
      <c r="D51" s="4">
        <v>1</v>
      </c>
      <c r="E51" s="4">
        <v>18.2</v>
      </c>
      <c r="F51" s="4">
        <v>13</v>
      </c>
      <c r="G51" s="4">
        <v>647.6</v>
      </c>
      <c r="H51" s="4">
        <v>13</v>
      </c>
      <c r="I51" s="4">
        <v>616.29999999999995</v>
      </c>
      <c r="J51" s="4"/>
      <c r="K51" s="4"/>
      <c r="L51" s="4"/>
      <c r="M51" s="4"/>
      <c r="N51" s="4">
        <v>1</v>
      </c>
      <c r="O51" s="4">
        <v>16.600000000000001</v>
      </c>
      <c r="P51" s="4">
        <v>2</v>
      </c>
      <c r="Q51" s="4">
        <v>13.5</v>
      </c>
      <c r="R51" s="4">
        <v>1</v>
      </c>
      <c r="S51" s="4">
        <v>12.5</v>
      </c>
      <c r="T51" s="4">
        <v>1</v>
      </c>
      <c r="U51" s="4">
        <v>11.8</v>
      </c>
      <c r="V51" s="4">
        <v>1</v>
      </c>
      <c r="W51" s="4">
        <v>86.9</v>
      </c>
      <c r="X51" s="4">
        <v>1</v>
      </c>
      <c r="Y51" s="4">
        <v>85.4</v>
      </c>
      <c r="Z51" s="4"/>
      <c r="AA51" s="4"/>
      <c r="AB51" s="4"/>
      <c r="AC51" s="4"/>
      <c r="AD51" s="4">
        <v>1</v>
      </c>
      <c r="AE51" s="4">
        <v>14.9</v>
      </c>
      <c r="AF51" s="4"/>
      <c r="AG51" s="4"/>
      <c r="AH51" s="4">
        <v>13</v>
      </c>
      <c r="AI51" s="4">
        <v>210.9</v>
      </c>
      <c r="AJ51" s="4">
        <v>13</v>
      </c>
      <c r="AK51" s="4">
        <v>236.9</v>
      </c>
      <c r="AL51" s="4">
        <v>9</v>
      </c>
      <c r="AM51" s="4">
        <v>102.9</v>
      </c>
      <c r="AN51" s="4"/>
      <c r="AO51" s="4"/>
      <c r="AP51" s="4"/>
      <c r="AQ51" s="4"/>
      <c r="AR51" s="4"/>
      <c r="AS51" s="4"/>
      <c r="AT51" s="4">
        <v>713.6</v>
      </c>
      <c r="AU51" s="4">
        <v>7805.2</v>
      </c>
      <c r="AV51" s="4">
        <v>1</v>
      </c>
      <c r="AW51" s="4">
        <v>52</v>
      </c>
      <c r="AX51" s="4">
        <v>13</v>
      </c>
      <c r="AY51" s="4">
        <v>1231</v>
      </c>
    </row>
    <row r="52" spans="1:51" s="6" customFormat="1" ht="33.75">
      <c r="A52" s="4">
        <v>49</v>
      </c>
      <c r="B52" s="5" t="s">
        <v>50</v>
      </c>
      <c r="C52" s="20">
        <f t="shared" si="0"/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</row>
    <row r="53" spans="1:51" s="6" customFormat="1" ht="33.75">
      <c r="A53" s="4">
        <v>50</v>
      </c>
      <c r="B53" s="5" t="s">
        <v>51</v>
      </c>
      <c r="C53" s="20">
        <f t="shared" si="0"/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</row>
    <row r="54" spans="1:51" s="6" customFormat="1" ht="33.75">
      <c r="A54" s="4">
        <v>51</v>
      </c>
      <c r="B54" s="5" t="s">
        <v>52</v>
      </c>
      <c r="C54" s="20">
        <f t="shared" si="0"/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</row>
    <row r="55" spans="1:51" s="6" customFormat="1" ht="33.75">
      <c r="A55" s="4">
        <v>52</v>
      </c>
      <c r="B55" s="5" t="s">
        <v>53</v>
      </c>
      <c r="C55" s="20">
        <f t="shared" si="0"/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</row>
    <row r="56" spans="1:51" s="6" customFormat="1" ht="33.75">
      <c r="A56" s="4">
        <v>53</v>
      </c>
      <c r="B56" s="5" t="s">
        <v>54</v>
      </c>
      <c r="C56" s="20">
        <f t="shared" si="0"/>
        <v>1361</v>
      </c>
      <c r="D56" s="4">
        <v>1</v>
      </c>
      <c r="E56" s="4">
        <v>16</v>
      </c>
      <c r="F56" s="4">
        <v>4</v>
      </c>
      <c r="G56" s="4">
        <v>150.1</v>
      </c>
      <c r="H56" s="4">
        <v>3</v>
      </c>
      <c r="I56" s="4">
        <v>159.19999999999999</v>
      </c>
      <c r="J56" s="4"/>
      <c r="K56" s="4"/>
      <c r="L56" s="4"/>
      <c r="M56" s="4"/>
      <c r="N56" s="4">
        <v>1</v>
      </c>
      <c r="O56" s="4">
        <v>10.1</v>
      </c>
      <c r="P56" s="4">
        <v>1</v>
      </c>
      <c r="Q56" s="4">
        <v>5.6</v>
      </c>
      <c r="R56" s="4">
        <v>1</v>
      </c>
      <c r="S56" s="4">
        <v>5.6</v>
      </c>
      <c r="T56" s="4">
        <v>1</v>
      </c>
      <c r="U56" s="4">
        <v>30.4</v>
      </c>
      <c r="V56" s="4">
        <v>1</v>
      </c>
      <c r="W56" s="4">
        <v>31.2</v>
      </c>
      <c r="X56" s="4">
        <v>1</v>
      </c>
      <c r="Y56" s="4">
        <v>76.599999999999994</v>
      </c>
      <c r="Z56" s="4"/>
      <c r="AA56" s="4"/>
      <c r="AB56" s="4"/>
      <c r="AC56" s="4"/>
      <c r="AD56" s="4">
        <v>8</v>
      </c>
      <c r="AE56" s="4">
        <v>226.4</v>
      </c>
      <c r="AF56" s="4"/>
      <c r="AG56" s="4"/>
      <c r="AH56" s="4">
        <v>6</v>
      </c>
      <c r="AI56" s="4">
        <v>49.4</v>
      </c>
      <c r="AJ56" s="4">
        <v>4</v>
      </c>
      <c r="AK56" s="4">
        <v>74</v>
      </c>
      <c r="AL56" s="4">
        <v>2</v>
      </c>
      <c r="AM56" s="4">
        <v>50.2</v>
      </c>
      <c r="AN56" s="4"/>
      <c r="AO56" s="4"/>
      <c r="AP56" s="4"/>
      <c r="AQ56" s="4"/>
      <c r="AR56" s="4"/>
      <c r="AS56" s="4"/>
      <c r="AT56" s="4">
        <v>476.2</v>
      </c>
      <c r="AU56" s="4">
        <v>5866.1</v>
      </c>
      <c r="AV56" s="4">
        <v>1</v>
      </c>
      <c r="AW56" s="4">
        <v>20</v>
      </c>
      <c r="AX56" s="4">
        <v>4</v>
      </c>
      <c r="AY56" s="4">
        <v>109</v>
      </c>
    </row>
    <row r="57" spans="1:51" s="6" customFormat="1" ht="33.75">
      <c r="A57" s="4">
        <v>54</v>
      </c>
      <c r="B57" s="5" t="s">
        <v>55</v>
      </c>
      <c r="C57" s="20">
        <f t="shared" si="0"/>
        <v>2229.9999999999995</v>
      </c>
      <c r="D57" s="4">
        <v>1</v>
      </c>
      <c r="E57" s="4">
        <v>13.4</v>
      </c>
      <c r="F57" s="4">
        <v>13</v>
      </c>
      <c r="G57" s="4">
        <v>702</v>
      </c>
      <c r="H57" s="4">
        <v>13</v>
      </c>
      <c r="I57" s="4">
        <v>625</v>
      </c>
      <c r="J57" s="4"/>
      <c r="K57" s="4"/>
      <c r="L57" s="4">
        <v>3</v>
      </c>
      <c r="M57" s="4">
        <v>74.8</v>
      </c>
      <c r="N57" s="4">
        <v>1</v>
      </c>
      <c r="O57" s="4">
        <v>6.8</v>
      </c>
      <c r="P57" s="4">
        <v>1</v>
      </c>
      <c r="Q57" s="4">
        <v>7.1</v>
      </c>
      <c r="R57" s="4">
        <v>1</v>
      </c>
      <c r="S57" s="4">
        <v>8.1</v>
      </c>
      <c r="T57" s="4">
        <v>1</v>
      </c>
      <c r="U57" s="4">
        <v>13.5</v>
      </c>
      <c r="V57" s="4">
        <v>1</v>
      </c>
      <c r="W57" s="4">
        <v>74.599999999999994</v>
      </c>
      <c r="X57" s="4">
        <v>1</v>
      </c>
      <c r="Y57" s="4">
        <v>114.6</v>
      </c>
      <c r="Z57" s="4"/>
      <c r="AA57" s="4"/>
      <c r="AB57" s="4"/>
      <c r="AC57" s="4"/>
      <c r="AD57" s="4">
        <v>4</v>
      </c>
      <c r="AE57" s="4">
        <v>37.6</v>
      </c>
      <c r="AF57" s="4"/>
      <c r="AG57" s="4"/>
      <c r="AH57" s="4">
        <v>14</v>
      </c>
      <c r="AI57" s="4">
        <v>216.5</v>
      </c>
      <c r="AJ57" s="4">
        <v>13</v>
      </c>
      <c r="AK57" s="4">
        <v>234</v>
      </c>
      <c r="AL57" s="4">
        <v>3</v>
      </c>
      <c r="AM57" s="4">
        <v>64.599999999999994</v>
      </c>
      <c r="AN57" s="4"/>
      <c r="AO57" s="4"/>
      <c r="AP57" s="4"/>
      <c r="AQ57" s="4"/>
      <c r="AR57" s="4"/>
      <c r="AS57" s="4"/>
      <c r="AT57" s="4">
        <v>37.4</v>
      </c>
      <c r="AU57" s="4">
        <v>9455.5</v>
      </c>
      <c r="AV57" s="4">
        <v>1</v>
      </c>
      <c r="AW57" s="4">
        <v>20</v>
      </c>
      <c r="AX57" s="4">
        <v>13</v>
      </c>
      <c r="AY57" s="4">
        <v>585</v>
      </c>
    </row>
    <row r="58" spans="1:51" s="6" customFormat="1" ht="33.75">
      <c r="A58" s="4">
        <v>55</v>
      </c>
      <c r="B58" s="5" t="s">
        <v>56</v>
      </c>
      <c r="C58" s="20">
        <f t="shared" si="0"/>
        <v>4717.1999999999989</v>
      </c>
      <c r="D58" s="4">
        <v>1</v>
      </c>
      <c r="E58" s="4">
        <v>18.3</v>
      </c>
      <c r="F58" s="4">
        <v>18</v>
      </c>
      <c r="G58" s="4">
        <v>949.6</v>
      </c>
      <c r="H58" s="4">
        <v>18</v>
      </c>
      <c r="I58" s="4">
        <v>854</v>
      </c>
      <c r="J58" s="4"/>
      <c r="K58" s="4"/>
      <c r="L58" s="4">
        <v>3</v>
      </c>
      <c r="M58" s="4">
        <v>109.2</v>
      </c>
      <c r="N58" s="4">
        <v>1</v>
      </c>
      <c r="O58" s="4">
        <v>10.1</v>
      </c>
      <c r="P58" s="4">
        <v>2</v>
      </c>
      <c r="Q58" s="4">
        <v>15.6</v>
      </c>
      <c r="R58" s="4">
        <v>1</v>
      </c>
      <c r="S58" s="4">
        <v>8.9</v>
      </c>
      <c r="T58" s="4">
        <v>1</v>
      </c>
      <c r="U58" s="4">
        <v>49.3</v>
      </c>
      <c r="V58" s="4">
        <v>1</v>
      </c>
      <c r="W58" s="4">
        <v>86</v>
      </c>
      <c r="X58" s="4">
        <v>1</v>
      </c>
      <c r="Y58" s="4">
        <v>87.8</v>
      </c>
      <c r="Z58" s="4">
        <v>1</v>
      </c>
      <c r="AA58" s="4">
        <v>134.69999999999999</v>
      </c>
      <c r="AB58" s="4"/>
      <c r="AC58" s="4"/>
      <c r="AD58" s="4">
        <v>6</v>
      </c>
      <c r="AE58" s="4">
        <v>1601.1</v>
      </c>
      <c r="AF58" s="4"/>
      <c r="AG58" s="4"/>
      <c r="AH58" s="4">
        <v>20</v>
      </c>
      <c r="AI58" s="4">
        <v>163.19999999999999</v>
      </c>
      <c r="AJ58" s="4">
        <v>18</v>
      </c>
      <c r="AK58" s="4">
        <v>304</v>
      </c>
      <c r="AL58" s="4">
        <v>5</v>
      </c>
      <c r="AM58" s="4">
        <v>129.19999999999999</v>
      </c>
      <c r="AN58" s="4"/>
      <c r="AO58" s="4"/>
      <c r="AP58" s="4"/>
      <c r="AQ58" s="4"/>
      <c r="AR58" s="4"/>
      <c r="AS58" s="4"/>
      <c r="AT58" s="4">
        <v>196.2</v>
      </c>
      <c r="AU58" s="4">
        <v>10112.299999999999</v>
      </c>
      <c r="AV58" s="4"/>
      <c r="AW58" s="4"/>
      <c r="AX58" s="4">
        <v>18</v>
      </c>
      <c r="AY58" s="4">
        <v>5713</v>
      </c>
    </row>
    <row r="59" spans="1:51" s="6" customFormat="1" ht="34.5">
      <c r="A59" s="4">
        <v>56</v>
      </c>
      <c r="B59" s="9" t="s">
        <v>57</v>
      </c>
      <c r="C59" s="20">
        <f t="shared" si="0"/>
        <v>2088.7999999999997</v>
      </c>
      <c r="D59" s="4">
        <v>1</v>
      </c>
      <c r="E59" s="4">
        <v>11.1</v>
      </c>
      <c r="F59" s="4">
        <v>12</v>
      </c>
      <c r="G59" s="4">
        <v>543.70000000000005</v>
      </c>
      <c r="H59" s="4">
        <v>12</v>
      </c>
      <c r="I59" s="4">
        <v>481.8</v>
      </c>
      <c r="J59" s="4"/>
      <c r="K59" s="4"/>
      <c r="L59" s="4">
        <v>3</v>
      </c>
      <c r="M59" s="4">
        <v>20.100000000000001</v>
      </c>
      <c r="N59" s="4">
        <v>1</v>
      </c>
      <c r="O59" s="4">
        <v>10.8</v>
      </c>
      <c r="P59" s="4">
        <v>2</v>
      </c>
      <c r="Q59" s="4">
        <v>12.6</v>
      </c>
      <c r="R59" s="4">
        <v>1</v>
      </c>
      <c r="S59" s="4">
        <v>4.8</v>
      </c>
      <c r="T59" s="4">
        <v>1</v>
      </c>
      <c r="U59" s="4">
        <v>6.8</v>
      </c>
      <c r="V59" s="4"/>
      <c r="W59" s="4"/>
      <c r="X59" s="4">
        <v>1</v>
      </c>
      <c r="Y59" s="4">
        <v>89.1</v>
      </c>
      <c r="Z59" s="4"/>
      <c r="AA59" s="4"/>
      <c r="AB59" s="4"/>
      <c r="AC59" s="4"/>
      <c r="AD59" s="4">
        <v>5</v>
      </c>
      <c r="AE59" s="4">
        <v>28.9</v>
      </c>
      <c r="AF59" s="4"/>
      <c r="AG59" s="4"/>
      <c r="AH59" s="4">
        <v>27</v>
      </c>
      <c r="AI59" s="4">
        <v>187.6</v>
      </c>
      <c r="AJ59" s="4">
        <v>13</v>
      </c>
      <c r="AK59" s="4">
        <v>177.9</v>
      </c>
      <c r="AL59" s="4">
        <v>5</v>
      </c>
      <c r="AM59" s="4">
        <v>65.099999999999994</v>
      </c>
      <c r="AN59" s="4"/>
      <c r="AO59" s="4"/>
      <c r="AP59" s="4"/>
      <c r="AQ59" s="4"/>
      <c r="AR59" s="4"/>
      <c r="AS59" s="4"/>
      <c r="AT59" s="4">
        <v>448.5</v>
      </c>
      <c r="AU59" s="4">
        <v>7181.6</v>
      </c>
      <c r="AV59" s="4">
        <v>1</v>
      </c>
      <c r="AW59" s="4">
        <v>30</v>
      </c>
      <c r="AX59" s="4">
        <v>12</v>
      </c>
      <c r="AY59" s="4">
        <v>700</v>
      </c>
    </row>
    <row r="60" spans="1:51" s="6" customFormat="1" ht="33.75">
      <c r="A60" s="4">
        <v>57</v>
      </c>
      <c r="B60" s="5" t="s">
        <v>58</v>
      </c>
      <c r="C60" s="20">
        <f t="shared" si="0"/>
        <v>2713</v>
      </c>
      <c r="D60" s="4">
        <v>1</v>
      </c>
      <c r="E60" s="4">
        <v>12.4</v>
      </c>
      <c r="F60" s="4">
        <v>13</v>
      </c>
      <c r="G60" s="4">
        <v>824.7</v>
      </c>
      <c r="H60" s="4">
        <v>13</v>
      </c>
      <c r="I60" s="4">
        <v>845</v>
      </c>
      <c r="J60" s="4"/>
      <c r="K60" s="4"/>
      <c r="L60" s="4">
        <v>4</v>
      </c>
      <c r="M60" s="4">
        <v>92</v>
      </c>
      <c r="N60" s="4">
        <v>1</v>
      </c>
      <c r="O60" s="4">
        <v>23.2</v>
      </c>
      <c r="P60" s="4">
        <v>2</v>
      </c>
      <c r="Q60" s="4">
        <v>11.1</v>
      </c>
      <c r="R60" s="4">
        <v>1</v>
      </c>
      <c r="S60" s="4">
        <v>11.5</v>
      </c>
      <c r="T60" s="4">
        <v>1</v>
      </c>
      <c r="U60" s="4">
        <v>18</v>
      </c>
      <c r="V60" s="4">
        <v>1</v>
      </c>
      <c r="W60" s="4">
        <v>90</v>
      </c>
      <c r="X60" s="4">
        <v>1</v>
      </c>
      <c r="Y60" s="4">
        <v>85.5</v>
      </c>
      <c r="Z60" s="4"/>
      <c r="AA60" s="4"/>
      <c r="AB60" s="4"/>
      <c r="AC60" s="4"/>
      <c r="AD60" s="4">
        <v>1</v>
      </c>
      <c r="AE60" s="4">
        <v>5.2</v>
      </c>
      <c r="AF60" s="4"/>
      <c r="AG60" s="4"/>
      <c r="AH60" s="4">
        <v>14</v>
      </c>
      <c r="AI60" s="4">
        <v>202.3</v>
      </c>
      <c r="AJ60" s="4">
        <v>13</v>
      </c>
      <c r="AK60" s="4">
        <v>243.9</v>
      </c>
      <c r="AL60" s="4">
        <v>3</v>
      </c>
      <c r="AM60" s="4">
        <v>105.5</v>
      </c>
      <c r="AN60" s="4"/>
      <c r="AO60" s="4"/>
      <c r="AP60" s="4"/>
      <c r="AQ60" s="4"/>
      <c r="AR60" s="4"/>
      <c r="AS60" s="4"/>
      <c r="AT60" s="4">
        <v>142.69999999999999</v>
      </c>
      <c r="AU60" s="4">
        <v>4787.8</v>
      </c>
      <c r="AV60" s="4">
        <v>1</v>
      </c>
      <c r="AW60" s="4">
        <v>40</v>
      </c>
      <c r="AX60" s="4">
        <v>14</v>
      </c>
      <c r="AY60" s="4">
        <v>1400</v>
      </c>
    </row>
    <row r="61" spans="1:51" s="6" customFormat="1" ht="33.75">
      <c r="A61" s="4">
        <v>58</v>
      </c>
      <c r="B61" s="8" t="s">
        <v>59</v>
      </c>
      <c r="C61" s="20">
        <f t="shared" si="0"/>
        <v>2400.1</v>
      </c>
      <c r="D61" s="4">
        <v>1</v>
      </c>
      <c r="E61" s="4">
        <v>12.3</v>
      </c>
      <c r="F61" s="4">
        <v>13</v>
      </c>
      <c r="G61" s="4">
        <v>573.70000000000005</v>
      </c>
      <c r="H61" s="4">
        <v>13</v>
      </c>
      <c r="I61" s="4">
        <v>578.79999999999995</v>
      </c>
      <c r="J61" s="4"/>
      <c r="K61" s="4"/>
      <c r="L61" s="4">
        <v>1</v>
      </c>
      <c r="M61" s="4">
        <v>12.3</v>
      </c>
      <c r="N61" s="4">
        <v>1</v>
      </c>
      <c r="O61" s="4">
        <v>8.9</v>
      </c>
      <c r="P61" s="4">
        <v>2</v>
      </c>
      <c r="Q61" s="4">
        <v>12</v>
      </c>
      <c r="R61" s="4">
        <v>1</v>
      </c>
      <c r="S61" s="4">
        <v>14.4</v>
      </c>
      <c r="T61" s="4">
        <v>1</v>
      </c>
      <c r="U61" s="4">
        <v>13.1</v>
      </c>
      <c r="V61" s="4">
        <v>1</v>
      </c>
      <c r="W61" s="4">
        <v>87.6</v>
      </c>
      <c r="X61" s="4">
        <v>1</v>
      </c>
      <c r="Y61" s="4">
        <v>96.3</v>
      </c>
      <c r="Z61" s="4"/>
      <c r="AA61" s="4"/>
      <c r="AB61" s="4"/>
      <c r="AC61" s="4"/>
      <c r="AD61" s="4">
        <v>6</v>
      </c>
      <c r="AE61" s="4">
        <v>74.900000000000006</v>
      </c>
      <c r="AF61" s="4"/>
      <c r="AG61" s="4"/>
      <c r="AH61" s="4">
        <v>15</v>
      </c>
      <c r="AI61" s="4">
        <v>171.3</v>
      </c>
      <c r="AJ61" s="4">
        <v>13</v>
      </c>
      <c r="AK61" s="4">
        <v>240.8</v>
      </c>
      <c r="AL61" s="4">
        <v>4</v>
      </c>
      <c r="AM61" s="4">
        <v>80.099999999999994</v>
      </c>
      <c r="AN61" s="4"/>
      <c r="AO61" s="4"/>
      <c r="AP61" s="4"/>
      <c r="AQ61" s="4"/>
      <c r="AR61" s="4"/>
      <c r="AS61" s="4"/>
      <c r="AT61" s="4">
        <v>423.6</v>
      </c>
      <c r="AU61" s="4">
        <v>8668.6</v>
      </c>
      <c r="AV61" s="4">
        <v>1</v>
      </c>
      <c r="AW61" s="4">
        <v>10</v>
      </c>
      <c r="AX61" s="4">
        <v>13</v>
      </c>
      <c r="AY61" s="4">
        <v>1056</v>
      </c>
    </row>
    <row r="62" spans="1:51" s="6" customFormat="1" ht="33.75">
      <c r="A62" s="4">
        <v>59</v>
      </c>
      <c r="B62" s="5" t="s">
        <v>60</v>
      </c>
      <c r="C62" s="20">
        <f t="shared" si="0"/>
        <v>1023.4000000000001</v>
      </c>
      <c r="D62" s="4">
        <v>1</v>
      </c>
      <c r="E62" s="4">
        <v>6.7</v>
      </c>
      <c r="F62" s="4">
        <v>6</v>
      </c>
      <c r="G62" s="4">
        <v>539.4</v>
      </c>
      <c r="H62" s="4">
        <v>6</v>
      </c>
      <c r="I62" s="4">
        <v>167.2</v>
      </c>
      <c r="J62" s="4"/>
      <c r="K62" s="4"/>
      <c r="L62" s="4">
        <v>6</v>
      </c>
      <c r="M62" s="4">
        <v>47</v>
      </c>
      <c r="N62" s="4">
        <v>1</v>
      </c>
      <c r="O62" s="4">
        <v>11.7</v>
      </c>
      <c r="P62" s="4">
        <v>1</v>
      </c>
      <c r="Q62" s="4">
        <v>7.4</v>
      </c>
      <c r="R62" s="4"/>
      <c r="S62" s="4"/>
      <c r="T62" s="4">
        <v>1</v>
      </c>
      <c r="U62" s="4">
        <v>19.7</v>
      </c>
      <c r="V62" s="4"/>
      <c r="W62" s="4"/>
      <c r="X62" s="4">
        <v>1</v>
      </c>
      <c r="Y62" s="4">
        <v>54.1</v>
      </c>
      <c r="Z62" s="4"/>
      <c r="AA62" s="4"/>
      <c r="AB62" s="4"/>
      <c r="AC62" s="4"/>
      <c r="AD62" s="4">
        <v>2</v>
      </c>
      <c r="AE62" s="4">
        <v>24.1</v>
      </c>
      <c r="AF62" s="4"/>
      <c r="AG62" s="4"/>
      <c r="AH62" s="4">
        <v>13</v>
      </c>
      <c r="AI62" s="4">
        <v>45.1</v>
      </c>
      <c r="AJ62" s="4">
        <v>6</v>
      </c>
      <c r="AK62" s="4">
        <v>38.6</v>
      </c>
      <c r="AL62" s="4">
        <v>3</v>
      </c>
      <c r="AM62" s="4">
        <v>44.9</v>
      </c>
      <c r="AN62" s="4"/>
      <c r="AO62" s="4"/>
      <c r="AP62" s="4"/>
      <c r="AQ62" s="4"/>
      <c r="AR62" s="4"/>
      <c r="AS62" s="4"/>
      <c r="AT62" s="4">
        <v>17.5</v>
      </c>
      <c r="AU62" s="4">
        <v>4389.8</v>
      </c>
      <c r="AV62" s="4"/>
      <c r="AW62" s="4"/>
      <c r="AX62" s="4">
        <v>6</v>
      </c>
      <c r="AY62" s="4">
        <v>600</v>
      </c>
    </row>
    <row r="63" spans="1:51" s="6" customFormat="1" ht="33.75">
      <c r="A63" s="4">
        <v>60</v>
      </c>
      <c r="B63" s="5" t="s">
        <v>76</v>
      </c>
      <c r="C63" s="20">
        <f t="shared" si="0"/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</row>
    <row r="64" spans="1:51" s="6" customFormat="1" ht="33.75">
      <c r="A64" s="4">
        <v>61</v>
      </c>
      <c r="B64" s="5" t="s">
        <v>61</v>
      </c>
      <c r="C64" s="20">
        <f t="shared" si="0"/>
        <v>3086.5999999999995</v>
      </c>
      <c r="D64" s="4">
        <v>1</v>
      </c>
      <c r="E64" s="4">
        <v>11.7</v>
      </c>
      <c r="F64" s="4">
        <v>14</v>
      </c>
      <c r="G64" s="4">
        <v>672.3</v>
      </c>
      <c r="H64" s="4">
        <v>14</v>
      </c>
      <c r="I64" s="4">
        <v>691.2</v>
      </c>
      <c r="J64" s="4"/>
      <c r="K64" s="4"/>
      <c r="L64" s="4">
        <v>2</v>
      </c>
      <c r="M64" s="4">
        <v>55.8</v>
      </c>
      <c r="N64" s="4">
        <v>1</v>
      </c>
      <c r="O64" s="4">
        <v>9.9</v>
      </c>
      <c r="P64" s="4">
        <v>2</v>
      </c>
      <c r="Q64" s="4">
        <v>13</v>
      </c>
      <c r="R64" s="4">
        <v>1</v>
      </c>
      <c r="S64" s="4">
        <v>5.8</v>
      </c>
      <c r="T64" s="4">
        <v>1</v>
      </c>
      <c r="U64" s="4">
        <v>43.9</v>
      </c>
      <c r="V64" s="4">
        <v>1</v>
      </c>
      <c r="W64" s="4">
        <v>84.8</v>
      </c>
      <c r="X64" s="4">
        <v>1</v>
      </c>
      <c r="Y64" s="4">
        <v>109.4</v>
      </c>
      <c r="Z64" s="4">
        <v>1</v>
      </c>
      <c r="AA64" s="4">
        <v>130.80000000000001</v>
      </c>
      <c r="AB64" s="4"/>
      <c r="AC64" s="4"/>
      <c r="AD64" s="4">
        <v>4</v>
      </c>
      <c r="AE64" s="4">
        <v>36.6</v>
      </c>
      <c r="AF64" s="4"/>
      <c r="AG64" s="4"/>
      <c r="AH64" s="4">
        <v>19</v>
      </c>
      <c r="AI64" s="4">
        <v>194.9</v>
      </c>
      <c r="AJ64" s="4">
        <v>14</v>
      </c>
      <c r="AK64" s="4">
        <v>189.7</v>
      </c>
      <c r="AL64" s="4">
        <v>5</v>
      </c>
      <c r="AM64" s="4">
        <v>61.7</v>
      </c>
      <c r="AN64" s="4"/>
      <c r="AO64" s="4"/>
      <c r="AP64" s="4"/>
      <c r="AQ64" s="4"/>
      <c r="AR64" s="4"/>
      <c r="AS64" s="4"/>
      <c r="AT64" s="4">
        <v>775.1</v>
      </c>
      <c r="AU64" s="4">
        <v>75.8</v>
      </c>
      <c r="AV64" s="4">
        <v>1</v>
      </c>
      <c r="AW64" s="4">
        <v>72</v>
      </c>
      <c r="AX64" s="4">
        <v>14</v>
      </c>
      <c r="AY64" s="4">
        <v>4992</v>
      </c>
    </row>
    <row r="65" spans="1:51" s="6" customFormat="1" ht="33.75">
      <c r="A65" s="4">
        <v>62</v>
      </c>
      <c r="B65" s="5" t="s">
        <v>62</v>
      </c>
      <c r="C65" s="20">
        <f t="shared" si="0"/>
        <v>3091.7</v>
      </c>
      <c r="D65" s="4">
        <v>1</v>
      </c>
      <c r="E65" s="4">
        <v>15.8</v>
      </c>
      <c r="F65" s="4">
        <v>12</v>
      </c>
      <c r="G65" s="4">
        <v>630.29999999999995</v>
      </c>
      <c r="H65" s="4">
        <v>12</v>
      </c>
      <c r="I65" s="4">
        <v>635.6</v>
      </c>
      <c r="J65" s="4"/>
      <c r="K65" s="4"/>
      <c r="L65" s="4">
        <v>4</v>
      </c>
      <c r="M65" s="4">
        <v>58.4</v>
      </c>
      <c r="N65" s="4">
        <v>1</v>
      </c>
      <c r="O65" s="4">
        <v>19.2</v>
      </c>
      <c r="P65" s="4">
        <v>1</v>
      </c>
      <c r="Q65" s="4">
        <v>24.9</v>
      </c>
      <c r="R65" s="4">
        <v>1</v>
      </c>
      <c r="S65" s="4">
        <v>10.6</v>
      </c>
      <c r="T65" s="4">
        <v>1</v>
      </c>
      <c r="U65" s="4">
        <v>22.2</v>
      </c>
      <c r="V65" s="4">
        <v>1</v>
      </c>
      <c r="W65" s="4">
        <v>91.4</v>
      </c>
      <c r="X65" s="4">
        <v>1</v>
      </c>
      <c r="Y65" s="4">
        <v>100.3</v>
      </c>
      <c r="Z65" s="4"/>
      <c r="AA65" s="4"/>
      <c r="AB65" s="4"/>
      <c r="AC65" s="4"/>
      <c r="AD65" s="4">
        <v>6</v>
      </c>
      <c r="AE65" s="4">
        <v>71.599999999999994</v>
      </c>
      <c r="AF65" s="4"/>
      <c r="AG65" s="4"/>
      <c r="AH65" s="4">
        <v>7</v>
      </c>
      <c r="AI65" s="4">
        <v>14.8</v>
      </c>
      <c r="AJ65" s="4">
        <v>12</v>
      </c>
      <c r="AK65" s="4">
        <v>254.8</v>
      </c>
      <c r="AL65" s="4">
        <v>25</v>
      </c>
      <c r="AM65" s="4">
        <v>199.8</v>
      </c>
      <c r="AN65" s="4"/>
      <c r="AO65" s="4"/>
      <c r="AP65" s="4"/>
      <c r="AQ65" s="4"/>
      <c r="AR65" s="4"/>
      <c r="AS65" s="4"/>
      <c r="AT65" s="4">
        <v>942</v>
      </c>
      <c r="AU65" s="4">
        <v>10184.4</v>
      </c>
      <c r="AV65" s="4">
        <v>1</v>
      </c>
      <c r="AW65" s="4">
        <v>18</v>
      </c>
      <c r="AX65" s="4">
        <v>13</v>
      </c>
      <c r="AY65" s="4">
        <v>2419</v>
      </c>
    </row>
    <row r="66" spans="1:51" s="6" customFormat="1" ht="33.75">
      <c r="A66" s="4">
        <v>63</v>
      </c>
      <c r="B66" s="5" t="s">
        <v>63</v>
      </c>
      <c r="C66" s="20">
        <f t="shared" si="0"/>
        <v>5583.7</v>
      </c>
      <c r="D66" s="4">
        <v>2</v>
      </c>
      <c r="E66" s="4">
        <v>22.8</v>
      </c>
      <c r="F66" s="4">
        <v>25</v>
      </c>
      <c r="G66" s="4">
        <v>1263.9000000000001</v>
      </c>
      <c r="H66" s="4">
        <v>25</v>
      </c>
      <c r="I66" s="4">
        <v>987.1</v>
      </c>
      <c r="J66" s="4"/>
      <c r="K66" s="4"/>
      <c r="L66" s="4">
        <v>37</v>
      </c>
      <c r="M66" s="4">
        <v>550.1</v>
      </c>
      <c r="N66" s="4">
        <v>2</v>
      </c>
      <c r="O66" s="4">
        <v>30.5</v>
      </c>
      <c r="P66" s="4">
        <v>4</v>
      </c>
      <c r="Q66" s="4">
        <v>27.6</v>
      </c>
      <c r="R66" s="4">
        <v>2</v>
      </c>
      <c r="S66" s="4">
        <v>21.4</v>
      </c>
      <c r="T66" s="4">
        <v>2</v>
      </c>
      <c r="U66" s="4">
        <v>69.5</v>
      </c>
      <c r="V66" s="4">
        <v>2</v>
      </c>
      <c r="W66" s="4">
        <v>169.6</v>
      </c>
      <c r="X66" s="4">
        <v>2</v>
      </c>
      <c r="Y66" s="4">
        <v>181.9</v>
      </c>
      <c r="Z66" s="4">
        <v>1</v>
      </c>
      <c r="AA66" s="4">
        <v>71.8</v>
      </c>
      <c r="AB66" s="4"/>
      <c r="AC66" s="4"/>
      <c r="AD66" s="4">
        <v>16</v>
      </c>
      <c r="AE66" s="4">
        <v>72.599999999999994</v>
      </c>
      <c r="AF66" s="4"/>
      <c r="AG66" s="4"/>
      <c r="AH66" s="4">
        <v>34</v>
      </c>
      <c r="AI66" s="4">
        <v>409.7</v>
      </c>
      <c r="AJ66" s="4">
        <v>27</v>
      </c>
      <c r="AK66" s="4">
        <v>472</v>
      </c>
      <c r="AL66" s="4">
        <v>11</v>
      </c>
      <c r="AM66" s="4">
        <v>133.9</v>
      </c>
      <c r="AN66" s="4"/>
      <c r="AO66" s="4"/>
      <c r="AP66" s="4"/>
      <c r="AQ66" s="4"/>
      <c r="AR66" s="4"/>
      <c r="AS66" s="4"/>
      <c r="AT66" s="4">
        <v>1099.3</v>
      </c>
      <c r="AU66" s="4">
        <v>14717.6</v>
      </c>
      <c r="AV66" s="4">
        <v>2</v>
      </c>
      <c r="AW66" s="4">
        <v>308.39999999999998</v>
      </c>
      <c r="AX66" s="4">
        <v>25</v>
      </c>
      <c r="AY66" s="4">
        <v>5639.1</v>
      </c>
    </row>
    <row r="67" spans="1:51" s="6" customFormat="1" ht="33.75">
      <c r="A67" s="4">
        <v>64</v>
      </c>
      <c r="B67" s="5" t="s">
        <v>64</v>
      </c>
      <c r="C67" s="20">
        <f t="shared" si="0"/>
        <v>942.9</v>
      </c>
      <c r="D67" s="4">
        <v>1</v>
      </c>
      <c r="E67" s="4">
        <v>11</v>
      </c>
      <c r="F67" s="4">
        <v>6</v>
      </c>
      <c r="G67" s="4">
        <v>342.9</v>
      </c>
      <c r="H67" s="4">
        <v>2</v>
      </c>
      <c r="I67" s="4">
        <v>56.3</v>
      </c>
      <c r="J67" s="4"/>
      <c r="K67" s="4"/>
      <c r="L67" s="4">
        <v>2</v>
      </c>
      <c r="M67" s="4">
        <v>20.399999999999999</v>
      </c>
      <c r="N67" s="4">
        <v>1</v>
      </c>
      <c r="O67" s="4">
        <v>8.4</v>
      </c>
      <c r="P67" s="4">
        <v>1</v>
      </c>
      <c r="Q67" s="4">
        <v>5.3</v>
      </c>
      <c r="R67" s="4">
        <v>1</v>
      </c>
      <c r="S67" s="4">
        <v>5.3</v>
      </c>
      <c r="T67" s="4">
        <v>1</v>
      </c>
      <c r="U67" s="4">
        <v>7.6</v>
      </c>
      <c r="V67" s="4"/>
      <c r="W67" s="4"/>
      <c r="X67" s="4">
        <v>1</v>
      </c>
      <c r="Y67" s="4">
        <v>77.5</v>
      </c>
      <c r="Z67" s="4"/>
      <c r="AA67" s="4"/>
      <c r="AB67" s="4"/>
      <c r="AC67" s="4"/>
      <c r="AD67" s="4"/>
      <c r="AE67" s="4"/>
      <c r="AF67" s="4"/>
      <c r="AG67" s="4"/>
      <c r="AH67" s="4">
        <v>6</v>
      </c>
      <c r="AI67" s="4">
        <v>71.900000000000006</v>
      </c>
      <c r="AJ67" s="4">
        <v>6</v>
      </c>
      <c r="AK67" s="4">
        <v>94.1</v>
      </c>
      <c r="AL67" s="4">
        <v>2</v>
      </c>
      <c r="AM67" s="4">
        <v>29.8</v>
      </c>
      <c r="AN67" s="4"/>
      <c r="AO67" s="4"/>
      <c r="AP67" s="4"/>
      <c r="AQ67" s="4"/>
      <c r="AR67" s="4"/>
      <c r="AS67" s="4"/>
      <c r="AT67" s="4">
        <v>212.4</v>
      </c>
      <c r="AU67" s="4">
        <v>4237.2</v>
      </c>
      <c r="AV67" s="4">
        <v>1</v>
      </c>
      <c r="AW67" s="4">
        <v>90</v>
      </c>
      <c r="AX67" s="4">
        <v>6</v>
      </c>
      <c r="AY67" s="4">
        <v>4147.2</v>
      </c>
    </row>
    <row r="68" spans="1:51" s="6" customFormat="1" ht="33.75">
      <c r="A68" s="4">
        <v>65</v>
      </c>
      <c r="B68" s="5" t="s">
        <v>65</v>
      </c>
      <c r="C68" s="20">
        <f t="shared" si="0"/>
        <v>1054.0000000000002</v>
      </c>
      <c r="D68" s="4">
        <v>1</v>
      </c>
      <c r="E68" s="4">
        <v>9.6</v>
      </c>
      <c r="F68" s="4">
        <v>5</v>
      </c>
      <c r="G68" s="4">
        <v>295.3</v>
      </c>
      <c r="H68" s="4">
        <v>4</v>
      </c>
      <c r="I68" s="4">
        <v>186.7</v>
      </c>
      <c r="J68" s="4"/>
      <c r="K68" s="4"/>
      <c r="L68" s="4">
        <v>3</v>
      </c>
      <c r="M68" s="4">
        <v>38.700000000000003</v>
      </c>
      <c r="N68" s="4">
        <v>1</v>
      </c>
      <c r="O68" s="4">
        <v>13.1</v>
      </c>
      <c r="P68" s="4">
        <v>1</v>
      </c>
      <c r="Q68" s="4">
        <v>11.7</v>
      </c>
      <c r="R68" s="4"/>
      <c r="S68" s="4"/>
      <c r="T68" s="4">
        <v>1</v>
      </c>
      <c r="U68" s="4">
        <v>14.1</v>
      </c>
      <c r="V68" s="4">
        <v>1</v>
      </c>
      <c r="W68" s="4">
        <v>63.3</v>
      </c>
      <c r="X68" s="4">
        <v>1</v>
      </c>
      <c r="Y68" s="4">
        <v>60.5</v>
      </c>
      <c r="Z68" s="4"/>
      <c r="AA68" s="4"/>
      <c r="AB68" s="4"/>
      <c r="AC68" s="4"/>
      <c r="AD68" s="4">
        <v>15</v>
      </c>
      <c r="AE68" s="4">
        <v>38.700000000000003</v>
      </c>
      <c r="AF68" s="4"/>
      <c r="AG68" s="4"/>
      <c r="AH68" s="4">
        <v>7</v>
      </c>
      <c r="AI68" s="4">
        <v>61.8</v>
      </c>
      <c r="AJ68" s="4">
        <v>6</v>
      </c>
      <c r="AK68" s="4">
        <v>75.2</v>
      </c>
      <c r="AL68" s="4">
        <v>3</v>
      </c>
      <c r="AM68" s="4">
        <v>36.5</v>
      </c>
      <c r="AN68" s="4"/>
      <c r="AO68" s="4"/>
      <c r="AP68" s="4"/>
      <c r="AQ68" s="4"/>
      <c r="AR68" s="4"/>
      <c r="AS68" s="4"/>
      <c r="AT68" s="4">
        <v>148.80000000000001</v>
      </c>
      <c r="AU68" s="4">
        <v>3519.5</v>
      </c>
      <c r="AV68" s="4">
        <v>1</v>
      </c>
      <c r="AW68" s="4">
        <v>70</v>
      </c>
      <c r="AX68" s="4">
        <v>5</v>
      </c>
      <c r="AY68" s="4">
        <v>2434.3000000000002</v>
      </c>
    </row>
    <row r="69" spans="1:51" s="6" customFormat="1" ht="33.75">
      <c r="A69" s="4">
        <v>66</v>
      </c>
      <c r="B69" s="12" t="s">
        <v>66</v>
      </c>
      <c r="C69" s="20">
        <f t="shared" ref="C69:C132" si="1">E69+G69+I69+K69+M69+O69+Q69+S69+U69+W69+Y69+AA69+AC69+AE69+AG69+AI69+AK69+AM69+AO69+AQ69+AS69+AT69</f>
        <v>2366.9</v>
      </c>
      <c r="D69" s="4">
        <v>2</v>
      </c>
      <c r="E69" s="4">
        <v>29.4</v>
      </c>
      <c r="F69" s="4">
        <v>11</v>
      </c>
      <c r="G69" s="4">
        <v>602.6</v>
      </c>
      <c r="H69" s="4">
        <v>7</v>
      </c>
      <c r="I69" s="4">
        <v>69.5</v>
      </c>
      <c r="J69" s="4"/>
      <c r="K69" s="4"/>
      <c r="L69" s="4">
        <v>10</v>
      </c>
      <c r="M69" s="4">
        <v>88.6</v>
      </c>
      <c r="N69" s="4">
        <v>2</v>
      </c>
      <c r="O69" s="4">
        <v>49.9</v>
      </c>
      <c r="P69" s="4"/>
      <c r="Q69" s="4"/>
      <c r="R69" s="4">
        <v>2</v>
      </c>
      <c r="S69" s="4">
        <v>13.7</v>
      </c>
      <c r="T69" s="4">
        <v>2</v>
      </c>
      <c r="U69" s="4">
        <v>33.9</v>
      </c>
      <c r="V69" s="4"/>
      <c r="W69" s="4"/>
      <c r="X69" s="4">
        <v>2</v>
      </c>
      <c r="Y69" s="4">
        <v>158.19999999999999</v>
      </c>
      <c r="Z69" s="4"/>
      <c r="AA69" s="4"/>
      <c r="AB69" s="4"/>
      <c r="AC69" s="4"/>
      <c r="AD69" s="4">
        <v>3</v>
      </c>
      <c r="AE69" s="4">
        <v>17.100000000000001</v>
      </c>
      <c r="AF69" s="4"/>
      <c r="AG69" s="4"/>
      <c r="AH69" s="4">
        <v>13</v>
      </c>
      <c r="AI69" s="4">
        <v>124.2</v>
      </c>
      <c r="AJ69" s="4">
        <v>11</v>
      </c>
      <c r="AK69" s="4">
        <v>146.4</v>
      </c>
      <c r="AL69" s="4">
        <v>6</v>
      </c>
      <c r="AM69" s="4">
        <v>99.9</v>
      </c>
      <c r="AN69" s="4"/>
      <c r="AO69" s="4"/>
      <c r="AP69" s="4"/>
      <c r="AQ69" s="4"/>
      <c r="AR69" s="4"/>
      <c r="AS69" s="4"/>
      <c r="AT69" s="4">
        <v>933.5</v>
      </c>
      <c r="AU69" s="4">
        <v>10149.299999999999</v>
      </c>
      <c r="AV69" s="4">
        <v>2</v>
      </c>
      <c r="AW69" s="4">
        <v>58.8</v>
      </c>
      <c r="AX69" s="4">
        <v>11</v>
      </c>
      <c r="AY69" s="4">
        <v>234.6</v>
      </c>
    </row>
    <row r="70" spans="1:51" s="6" customFormat="1" ht="33.75">
      <c r="A70" s="4">
        <v>67</v>
      </c>
      <c r="B70" s="5" t="s">
        <v>67</v>
      </c>
      <c r="C70" s="20">
        <f t="shared" si="1"/>
        <v>2244</v>
      </c>
      <c r="D70" s="4">
        <v>1</v>
      </c>
      <c r="E70" s="4">
        <v>15.6</v>
      </c>
      <c r="F70" s="4">
        <v>11</v>
      </c>
      <c r="G70" s="4">
        <v>502.3</v>
      </c>
      <c r="H70" s="4">
        <v>11</v>
      </c>
      <c r="I70" s="4">
        <v>458.4</v>
      </c>
      <c r="J70" s="4"/>
      <c r="K70" s="4"/>
      <c r="L70" s="4">
        <v>2</v>
      </c>
      <c r="M70" s="4">
        <v>20.7</v>
      </c>
      <c r="N70" s="4">
        <v>1</v>
      </c>
      <c r="O70" s="4">
        <v>10.4</v>
      </c>
      <c r="P70" s="4">
        <v>1</v>
      </c>
      <c r="Q70" s="4">
        <v>10.9</v>
      </c>
      <c r="R70" s="4">
        <v>1</v>
      </c>
      <c r="S70" s="4">
        <v>6.5</v>
      </c>
      <c r="T70" s="4">
        <v>1</v>
      </c>
      <c r="U70" s="4">
        <v>17</v>
      </c>
      <c r="V70" s="4">
        <v>1</v>
      </c>
      <c r="W70" s="4">
        <v>49.3</v>
      </c>
      <c r="X70" s="4">
        <v>1</v>
      </c>
      <c r="Y70" s="4">
        <v>79.099999999999994</v>
      </c>
      <c r="Z70" s="4"/>
      <c r="AA70" s="4"/>
      <c r="AB70" s="4">
        <v>1</v>
      </c>
      <c r="AC70" s="4">
        <v>33.200000000000003</v>
      </c>
      <c r="AD70" s="4">
        <v>9</v>
      </c>
      <c r="AE70" s="4">
        <v>64.900000000000006</v>
      </c>
      <c r="AF70" s="4"/>
      <c r="AG70" s="4"/>
      <c r="AH70" s="4">
        <v>13</v>
      </c>
      <c r="AI70" s="4">
        <v>127.6</v>
      </c>
      <c r="AJ70" s="4">
        <v>11</v>
      </c>
      <c r="AK70" s="4">
        <v>137.9</v>
      </c>
      <c r="AL70" s="4">
        <v>6</v>
      </c>
      <c r="AM70" s="4">
        <v>72.3</v>
      </c>
      <c r="AN70" s="4"/>
      <c r="AO70" s="4"/>
      <c r="AP70" s="4"/>
      <c r="AQ70" s="4"/>
      <c r="AR70" s="4"/>
      <c r="AS70" s="4"/>
      <c r="AT70" s="4">
        <v>637.9</v>
      </c>
      <c r="AU70" s="4">
        <v>9360.5</v>
      </c>
      <c r="AV70" s="4">
        <v>1</v>
      </c>
      <c r="AW70" s="4">
        <v>90</v>
      </c>
      <c r="AX70" s="4">
        <v>13</v>
      </c>
      <c r="AY70" s="4">
        <v>9270.5</v>
      </c>
    </row>
    <row r="71" spans="1:51" s="6" customFormat="1" ht="33.75">
      <c r="A71" s="4">
        <v>68</v>
      </c>
      <c r="B71" s="5" t="s">
        <v>68</v>
      </c>
      <c r="C71" s="20">
        <f t="shared" si="1"/>
        <v>2600.6999999999998</v>
      </c>
      <c r="D71" s="4">
        <v>1</v>
      </c>
      <c r="E71" s="4">
        <v>37.700000000000003</v>
      </c>
      <c r="F71" s="4">
        <v>13</v>
      </c>
      <c r="G71" s="4">
        <v>661.3</v>
      </c>
      <c r="H71" s="4">
        <v>13</v>
      </c>
      <c r="I71" s="4">
        <v>495.1</v>
      </c>
      <c r="J71" s="4"/>
      <c r="K71" s="4"/>
      <c r="L71" s="4">
        <v>5</v>
      </c>
      <c r="M71" s="4">
        <v>84.6</v>
      </c>
      <c r="N71" s="4">
        <v>1</v>
      </c>
      <c r="O71" s="4">
        <v>10.3</v>
      </c>
      <c r="P71" s="4">
        <v>2</v>
      </c>
      <c r="Q71" s="4">
        <v>22.4</v>
      </c>
      <c r="R71" s="4">
        <v>1</v>
      </c>
      <c r="S71" s="4">
        <v>7.8</v>
      </c>
      <c r="T71" s="4">
        <v>1</v>
      </c>
      <c r="U71" s="4">
        <v>37.4</v>
      </c>
      <c r="V71" s="4">
        <v>1</v>
      </c>
      <c r="W71" s="4">
        <v>108.3</v>
      </c>
      <c r="X71" s="4">
        <v>1</v>
      </c>
      <c r="Y71" s="4">
        <v>114.1</v>
      </c>
      <c r="Z71" s="4"/>
      <c r="AA71" s="4"/>
      <c r="AB71" s="4">
        <v>1</v>
      </c>
      <c r="AC71" s="4">
        <v>53.3</v>
      </c>
      <c r="AD71" s="4">
        <v>7</v>
      </c>
      <c r="AE71" s="4">
        <v>115.7</v>
      </c>
      <c r="AF71" s="4">
        <v>1</v>
      </c>
      <c r="AG71" s="4">
        <v>36.9</v>
      </c>
      <c r="AH71" s="4">
        <v>14</v>
      </c>
      <c r="AI71" s="4">
        <v>204.8</v>
      </c>
      <c r="AJ71" s="4">
        <v>13</v>
      </c>
      <c r="AK71" s="4">
        <v>410.5</v>
      </c>
      <c r="AL71" s="4">
        <v>3</v>
      </c>
      <c r="AM71" s="4">
        <v>64</v>
      </c>
      <c r="AN71" s="4"/>
      <c r="AO71" s="4"/>
      <c r="AP71" s="4"/>
      <c r="AQ71" s="4"/>
      <c r="AR71" s="4"/>
      <c r="AS71" s="4"/>
      <c r="AT71" s="4">
        <v>136.5</v>
      </c>
      <c r="AU71" s="4">
        <v>10943</v>
      </c>
      <c r="AV71" s="4"/>
      <c r="AW71" s="4"/>
      <c r="AX71" s="4">
        <v>13</v>
      </c>
      <c r="AY71" s="4">
        <v>6093.8</v>
      </c>
    </row>
    <row r="72" spans="1:51" s="6" customFormat="1" ht="33.75">
      <c r="A72" s="4">
        <v>69</v>
      </c>
      <c r="B72" s="5" t="s">
        <v>69</v>
      </c>
      <c r="C72" s="20">
        <f t="shared" si="1"/>
        <v>8874.7999999999993</v>
      </c>
      <c r="D72" s="4">
        <v>2</v>
      </c>
      <c r="E72" s="4">
        <v>32.1</v>
      </c>
      <c r="F72" s="4">
        <v>26</v>
      </c>
      <c r="G72" s="4">
        <v>1422.3</v>
      </c>
      <c r="H72" s="4">
        <v>26</v>
      </c>
      <c r="I72" s="4">
        <v>1255.2</v>
      </c>
      <c r="J72" s="4">
        <v>1</v>
      </c>
      <c r="K72" s="4">
        <v>13.8</v>
      </c>
      <c r="L72" s="4">
        <v>14</v>
      </c>
      <c r="M72" s="4">
        <v>362.4</v>
      </c>
      <c r="N72" s="4">
        <v>2</v>
      </c>
      <c r="O72" s="4">
        <v>21.6</v>
      </c>
      <c r="P72" s="4">
        <v>2</v>
      </c>
      <c r="Q72" s="4">
        <v>16</v>
      </c>
      <c r="R72" s="4">
        <v>2</v>
      </c>
      <c r="S72" s="4">
        <v>15.7</v>
      </c>
      <c r="T72" s="4">
        <v>2</v>
      </c>
      <c r="U72" s="4">
        <v>109.3</v>
      </c>
      <c r="V72" s="4">
        <v>3</v>
      </c>
      <c r="W72" s="4">
        <v>464.8</v>
      </c>
      <c r="X72" s="4">
        <v>2</v>
      </c>
      <c r="Y72" s="4">
        <v>184.4</v>
      </c>
      <c r="Z72" s="4"/>
      <c r="AA72" s="4"/>
      <c r="AB72" s="4"/>
      <c r="AC72" s="4"/>
      <c r="AD72" s="4">
        <v>37</v>
      </c>
      <c r="AE72" s="4">
        <v>357.4</v>
      </c>
      <c r="AF72" s="4"/>
      <c r="AG72" s="4"/>
      <c r="AH72" s="4">
        <v>44</v>
      </c>
      <c r="AI72" s="4">
        <v>592</v>
      </c>
      <c r="AJ72" s="4">
        <v>26</v>
      </c>
      <c r="AK72" s="4">
        <v>549.4</v>
      </c>
      <c r="AL72" s="4">
        <v>18</v>
      </c>
      <c r="AM72" s="4">
        <v>196.7</v>
      </c>
      <c r="AN72" s="4"/>
      <c r="AO72" s="4"/>
      <c r="AP72" s="4"/>
      <c r="AQ72" s="4"/>
      <c r="AR72" s="4"/>
      <c r="AS72" s="4"/>
      <c r="AT72" s="4">
        <v>3281.7</v>
      </c>
      <c r="AU72" s="4">
        <v>19443.5</v>
      </c>
      <c r="AV72" s="4">
        <v>2</v>
      </c>
      <c r="AW72" s="4">
        <v>202.5</v>
      </c>
      <c r="AX72" s="4">
        <v>27</v>
      </c>
      <c r="AY72" s="4">
        <v>5532.8</v>
      </c>
    </row>
    <row r="73" spans="1:51" s="6" customFormat="1" ht="33.75">
      <c r="A73" s="4">
        <v>70</v>
      </c>
      <c r="B73" s="5" t="s">
        <v>70</v>
      </c>
      <c r="C73" s="20">
        <f t="shared" si="1"/>
        <v>1444</v>
      </c>
      <c r="D73" s="4">
        <v>1</v>
      </c>
      <c r="E73" s="4">
        <v>14.1</v>
      </c>
      <c r="F73" s="4">
        <v>7</v>
      </c>
      <c r="G73" s="4">
        <v>391.2</v>
      </c>
      <c r="H73" s="4">
        <v>7</v>
      </c>
      <c r="I73" s="4">
        <v>326.2</v>
      </c>
      <c r="J73" s="4"/>
      <c r="K73" s="4"/>
      <c r="L73" s="4">
        <v>1</v>
      </c>
      <c r="M73" s="4">
        <v>9.9</v>
      </c>
      <c r="N73" s="4">
        <v>1</v>
      </c>
      <c r="O73" s="4">
        <v>9.1999999999999993</v>
      </c>
      <c r="P73" s="4">
        <v>1</v>
      </c>
      <c r="Q73" s="4">
        <v>6.2</v>
      </c>
      <c r="R73" s="4">
        <v>1</v>
      </c>
      <c r="S73" s="4">
        <v>5.8</v>
      </c>
      <c r="T73" s="4">
        <v>1</v>
      </c>
      <c r="U73" s="4">
        <v>17.100000000000001</v>
      </c>
      <c r="V73" s="4"/>
      <c r="W73" s="4"/>
      <c r="X73" s="4">
        <v>1</v>
      </c>
      <c r="Y73" s="4">
        <v>77.3</v>
      </c>
      <c r="Z73" s="4"/>
      <c r="AA73" s="4"/>
      <c r="AB73" s="4"/>
      <c r="AC73" s="4"/>
      <c r="AD73" s="4">
        <v>1</v>
      </c>
      <c r="AE73" s="4">
        <v>8.8000000000000007</v>
      </c>
      <c r="AF73" s="4"/>
      <c r="AG73" s="4"/>
      <c r="AH73" s="4">
        <v>7</v>
      </c>
      <c r="AI73" s="4">
        <v>97</v>
      </c>
      <c r="AJ73" s="4">
        <v>7</v>
      </c>
      <c r="AK73" s="4">
        <v>131.5</v>
      </c>
      <c r="AL73" s="4">
        <v>3</v>
      </c>
      <c r="AM73" s="4">
        <v>49.8</v>
      </c>
      <c r="AN73" s="4"/>
      <c r="AO73" s="4"/>
      <c r="AP73" s="4"/>
      <c r="AQ73" s="4"/>
      <c r="AR73" s="4"/>
      <c r="AS73" s="4"/>
      <c r="AT73" s="4">
        <v>299.89999999999998</v>
      </c>
      <c r="AU73" s="4">
        <v>6396</v>
      </c>
      <c r="AV73" s="4"/>
      <c r="AW73" s="4"/>
      <c r="AX73" s="4">
        <v>7</v>
      </c>
      <c r="AY73" s="4">
        <v>5382.8</v>
      </c>
    </row>
    <row r="74" spans="1:51" s="6" customFormat="1" ht="33.75">
      <c r="A74" s="4">
        <v>71</v>
      </c>
      <c r="B74" s="5" t="s">
        <v>71</v>
      </c>
      <c r="C74" s="20">
        <f t="shared" si="1"/>
        <v>2475.2999999999993</v>
      </c>
      <c r="D74" s="4">
        <v>1</v>
      </c>
      <c r="E74" s="4">
        <v>14</v>
      </c>
      <c r="F74" s="4">
        <v>13</v>
      </c>
      <c r="G74" s="4">
        <v>686</v>
      </c>
      <c r="H74" s="4">
        <v>13</v>
      </c>
      <c r="I74" s="4">
        <v>567</v>
      </c>
      <c r="J74" s="4"/>
      <c r="K74" s="4"/>
      <c r="L74" s="4">
        <v>3</v>
      </c>
      <c r="M74" s="4">
        <v>28.6</v>
      </c>
      <c r="N74" s="4">
        <v>1</v>
      </c>
      <c r="O74" s="4">
        <v>8.1999999999999993</v>
      </c>
      <c r="P74" s="4">
        <v>1</v>
      </c>
      <c r="Q74" s="4">
        <v>6.8</v>
      </c>
      <c r="R74" s="4">
        <v>1</v>
      </c>
      <c r="S74" s="4">
        <v>7.8</v>
      </c>
      <c r="T74" s="4">
        <v>1</v>
      </c>
      <c r="U74" s="4">
        <v>14</v>
      </c>
      <c r="V74" s="4">
        <v>1</v>
      </c>
      <c r="W74" s="4">
        <v>88</v>
      </c>
      <c r="X74" s="4">
        <v>1</v>
      </c>
      <c r="Y74" s="4">
        <v>118</v>
      </c>
      <c r="Z74" s="4"/>
      <c r="AA74" s="4"/>
      <c r="AB74" s="4"/>
      <c r="AC74" s="4"/>
      <c r="AD74" s="4">
        <v>12</v>
      </c>
      <c r="AE74" s="4">
        <v>112.1</v>
      </c>
      <c r="AF74" s="4"/>
      <c r="AG74" s="4"/>
      <c r="AH74" s="4">
        <v>14</v>
      </c>
      <c r="AI74" s="4">
        <v>238.1</v>
      </c>
      <c r="AJ74" s="4">
        <v>13</v>
      </c>
      <c r="AK74" s="4">
        <v>238</v>
      </c>
      <c r="AL74" s="4">
        <v>4</v>
      </c>
      <c r="AM74" s="4">
        <v>44.6</v>
      </c>
      <c r="AN74" s="4"/>
      <c r="AO74" s="4"/>
      <c r="AP74" s="4"/>
      <c r="AQ74" s="4"/>
      <c r="AR74" s="4"/>
      <c r="AS74" s="4"/>
      <c r="AT74" s="4">
        <v>304.10000000000002</v>
      </c>
      <c r="AU74" s="4">
        <v>8940.7000000000007</v>
      </c>
      <c r="AV74" s="4">
        <v>1</v>
      </c>
      <c r="AW74" s="4">
        <v>50</v>
      </c>
      <c r="AX74" s="4">
        <v>13</v>
      </c>
      <c r="AY74" s="4">
        <v>5850</v>
      </c>
    </row>
    <row r="75" spans="1:51" s="6" customFormat="1" ht="33.75">
      <c r="A75" s="4">
        <v>72</v>
      </c>
      <c r="B75" s="5" t="s">
        <v>72</v>
      </c>
      <c r="C75" s="20">
        <f t="shared" si="1"/>
        <v>8788.1</v>
      </c>
      <c r="D75" s="4">
        <v>3</v>
      </c>
      <c r="E75" s="4">
        <v>34.200000000000003</v>
      </c>
      <c r="F75" s="4">
        <v>24</v>
      </c>
      <c r="G75" s="4">
        <v>1217.0999999999999</v>
      </c>
      <c r="H75" s="4">
        <v>24</v>
      </c>
      <c r="I75" s="4">
        <v>1157.8</v>
      </c>
      <c r="J75" s="4"/>
      <c r="K75" s="4"/>
      <c r="L75" s="4">
        <v>8</v>
      </c>
      <c r="M75" s="4">
        <v>97.9</v>
      </c>
      <c r="N75" s="4">
        <v>3</v>
      </c>
      <c r="O75" s="4">
        <v>32.299999999999997</v>
      </c>
      <c r="P75" s="4">
        <v>3</v>
      </c>
      <c r="Q75" s="4">
        <v>28.8</v>
      </c>
      <c r="R75" s="4">
        <v>3</v>
      </c>
      <c r="S75" s="4">
        <v>13.7</v>
      </c>
      <c r="T75" s="4">
        <v>3</v>
      </c>
      <c r="U75" s="4">
        <v>117.1</v>
      </c>
      <c r="V75" s="4">
        <v>3</v>
      </c>
      <c r="W75" s="4">
        <v>233.2</v>
      </c>
      <c r="X75" s="4">
        <v>3</v>
      </c>
      <c r="Y75" s="4">
        <v>200.3</v>
      </c>
      <c r="Z75" s="4"/>
      <c r="AA75" s="4"/>
      <c r="AB75" s="4">
        <v>1</v>
      </c>
      <c r="AC75" s="4">
        <v>58.9</v>
      </c>
      <c r="AD75" s="4">
        <v>5</v>
      </c>
      <c r="AE75" s="4">
        <v>60.3</v>
      </c>
      <c r="AF75" s="4">
        <v>1</v>
      </c>
      <c r="AG75" s="4">
        <v>19.2</v>
      </c>
      <c r="AH75" s="4">
        <v>31</v>
      </c>
      <c r="AI75" s="4">
        <v>191.3</v>
      </c>
      <c r="AJ75" s="4">
        <v>24</v>
      </c>
      <c r="AK75" s="4">
        <v>404.3</v>
      </c>
      <c r="AL75" s="4">
        <v>3</v>
      </c>
      <c r="AM75" s="4">
        <v>214.8</v>
      </c>
      <c r="AN75" s="4"/>
      <c r="AO75" s="4"/>
      <c r="AP75" s="4"/>
      <c r="AQ75" s="4"/>
      <c r="AR75" s="4"/>
      <c r="AS75" s="4"/>
      <c r="AT75" s="4">
        <v>4706.8999999999996</v>
      </c>
      <c r="AU75" s="4">
        <v>44818.2</v>
      </c>
      <c r="AV75" s="4">
        <v>3</v>
      </c>
      <c r="AW75" s="4">
        <v>110.4</v>
      </c>
      <c r="AX75" s="4">
        <v>24</v>
      </c>
      <c r="AY75" s="4">
        <v>5550.9</v>
      </c>
    </row>
    <row r="76" spans="1:51" s="6" customFormat="1" ht="33.75">
      <c r="A76" s="4">
        <v>73</v>
      </c>
      <c r="B76" s="5" t="s">
        <v>73</v>
      </c>
      <c r="C76" s="20">
        <f t="shared" si="1"/>
        <v>3102</v>
      </c>
      <c r="D76" s="4">
        <v>1</v>
      </c>
      <c r="E76" s="4">
        <v>12.1</v>
      </c>
      <c r="F76" s="4">
        <v>13</v>
      </c>
      <c r="G76" s="4">
        <v>628.9</v>
      </c>
      <c r="H76" s="4">
        <v>13</v>
      </c>
      <c r="I76" s="4">
        <v>659.5</v>
      </c>
      <c r="J76" s="4"/>
      <c r="K76" s="4"/>
      <c r="L76" s="4">
        <v>5</v>
      </c>
      <c r="M76" s="4">
        <v>113.7</v>
      </c>
      <c r="N76" s="4">
        <v>1</v>
      </c>
      <c r="O76" s="4">
        <v>11.8</v>
      </c>
      <c r="P76" s="4">
        <v>2</v>
      </c>
      <c r="Q76" s="4">
        <v>11.3</v>
      </c>
      <c r="R76" s="4">
        <v>1</v>
      </c>
      <c r="S76" s="4">
        <v>7.3</v>
      </c>
      <c r="T76" s="4">
        <v>1</v>
      </c>
      <c r="U76" s="4">
        <v>50.2</v>
      </c>
      <c r="V76" s="4">
        <v>1</v>
      </c>
      <c r="W76" s="4">
        <v>83.6</v>
      </c>
      <c r="X76" s="4">
        <v>1</v>
      </c>
      <c r="Y76" s="4">
        <v>109.7</v>
      </c>
      <c r="Z76" s="4">
        <v>1</v>
      </c>
      <c r="AA76" s="4">
        <v>128.9</v>
      </c>
      <c r="AB76" s="4"/>
      <c r="AC76" s="4"/>
      <c r="AD76" s="4">
        <v>34</v>
      </c>
      <c r="AE76" s="4">
        <v>229.4</v>
      </c>
      <c r="AF76" s="4"/>
      <c r="AG76" s="4"/>
      <c r="AH76" s="4">
        <v>44</v>
      </c>
      <c r="AI76" s="4">
        <v>204.4</v>
      </c>
      <c r="AJ76" s="4">
        <v>16</v>
      </c>
      <c r="AK76" s="4">
        <v>255</v>
      </c>
      <c r="AL76" s="4">
        <v>6</v>
      </c>
      <c r="AM76" s="4">
        <v>84.5</v>
      </c>
      <c r="AN76" s="4"/>
      <c r="AO76" s="4"/>
      <c r="AP76" s="4"/>
      <c r="AQ76" s="4"/>
      <c r="AR76" s="4"/>
      <c r="AS76" s="4"/>
      <c r="AT76" s="4">
        <v>511.7</v>
      </c>
      <c r="AU76" s="4">
        <v>8809.2000000000007</v>
      </c>
      <c r="AV76" s="4"/>
      <c r="AW76" s="4"/>
      <c r="AX76" s="4">
        <v>14</v>
      </c>
      <c r="AY76" s="4">
        <v>2901</v>
      </c>
    </row>
    <row r="77" spans="1:51" s="6" customFormat="1" ht="33.75">
      <c r="A77" s="4">
        <v>74</v>
      </c>
      <c r="B77" s="5" t="s">
        <v>74</v>
      </c>
      <c r="C77" s="20">
        <f t="shared" si="1"/>
        <v>2469.8999999999996</v>
      </c>
      <c r="D77" s="4">
        <v>1</v>
      </c>
      <c r="E77" s="4">
        <v>15.4</v>
      </c>
      <c r="F77" s="4">
        <v>8</v>
      </c>
      <c r="G77" s="4">
        <v>409.3</v>
      </c>
      <c r="H77" s="4">
        <v>8</v>
      </c>
      <c r="I77" s="4">
        <v>362.8</v>
      </c>
      <c r="J77" s="4"/>
      <c r="K77" s="4"/>
      <c r="L77" s="4"/>
      <c r="M77" s="4"/>
      <c r="N77" s="4">
        <v>2</v>
      </c>
      <c r="O77" s="4">
        <v>22.2</v>
      </c>
      <c r="P77" s="4">
        <v>1</v>
      </c>
      <c r="Q77" s="4">
        <v>5.7</v>
      </c>
      <c r="R77" s="4"/>
      <c r="S77" s="4"/>
      <c r="T77" s="4">
        <v>1</v>
      </c>
      <c r="U77" s="4">
        <v>18.5</v>
      </c>
      <c r="V77" s="4">
        <v>1</v>
      </c>
      <c r="W77" s="4">
        <v>59.5</v>
      </c>
      <c r="X77" s="4">
        <v>2</v>
      </c>
      <c r="Y77" s="4">
        <v>117.5</v>
      </c>
      <c r="Z77" s="4"/>
      <c r="AA77" s="4"/>
      <c r="AB77" s="4">
        <v>1</v>
      </c>
      <c r="AC77" s="4">
        <v>63.8</v>
      </c>
      <c r="AD77" s="4">
        <v>13</v>
      </c>
      <c r="AE77" s="4">
        <v>81</v>
      </c>
      <c r="AF77" s="4"/>
      <c r="AG77" s="4"/>
      <c r="AH77" s="4">
        <v>15</v>
      </c>
      <c r="AI77" s="4">
        <v>154.1</v>
      </c>
      <c r="AJ77" s="4">
        <v>11</v>
      </c>
      <c r="AK77" s="4">
        <v>179.1</v>
      </c>
      <c r="AL77" s="4">
        <v>2</v>
      </c>
      <c r="AM77" s="4">
        <v>101</v>
      </c>
      <c r="AN77" s="4"/>
      <c r="AO77" s="4"/>
      <c r="AP77" s="4"/>
      <c r="AQ77" s="4"/>
      <c r="AR77" s="4"/>
      <c r="AS77" s="4"/>
      <c r="AT77" s="4">
        <v>880</v>
      </c>
      <c r="AU77" s="4">
        <v>100.2</v>
      </c>
      <c r="AV77" s="4">
        <v>1</v>
      </c>
      <c r="AW77" s="4">
        <v>43.8</v>
      </c>
      <c r="AX77" s="4">
        <v>8</v>
      </c>
      <c r="AY77" s="4">
        <v>2898</v>
      </c>
    </row>
    <row r="78" spans="1:51" s="6" customFormat="1" ht="33.75">
      <c r="A78" s="4">
        <v>75</v>
      </c>
      <c r="B78" s="5" t="s">
        <v>75</v>
      </c>
      <c r="C78" s="20">
        <f t="shared" si="1"/>
        <v>983</v>
      </c>
      <c r="D78" s="4">
        <v>1</v>
      </c>
      <c r="E78" s="4">
        <v>17.5</v>
      </c>
      <c r="F78" s="4">
        <v>5</v>
      </c>
      <c r="G78" s="4">
        <v>252.1</v>
      </c>
      <c r="H78" s="4">
        <v>5</v>
      </c>
      <c r="I78" s="4">
        <v>255</v>
      </c>
      <c r="J78" s="4"/>
      <c r="K78" s="4"/>
      <c r="L78" s="4"/>
      <c r="M78" s="4"/>
      <c r="N78" s="4">
        <v>1</v>
      </c>
      <c r="O78" s="4">
        <v>11.4</v>
      </c>
      <c r="P78" s="4">
        <v>1</v>
      </c>
      <c r="Q78" s="4">
        <v>3.4</v>
      </c>
      <c r="R78" s="4"/>
      <c r="S78" s="4"/>
      <c r="T78" s="4">
        <v>1</v>
      </c>
      <c r="U78" s="4">
        <v>20.2</v>
      </c>
      <c r="V78" s="4"/>
      <c r="W78" s="4"/>
      <c r="X78" s="4">
        <v>1</v>
      </c>
      <c r="Y78" s="4">
        <v>47</v>
      </c>
      <c r="Z78" s="4"/>
      <c r="AA78" s="4"/>
      <c r="AB78" s="4"/>
      <c r="AC78" s="4"/>
      <c r="AD78" s="4">
        <v>2</v>
      </c>
      <c r="AE78" s="4">
        <v>14.9</v>
      </c>
      <c r="AF78" s="4"/>
      <c r="AG78" s="4"/>
      <c r="AH78" s="4">
        <v>6</v>
      </c>
      <c r="AI78" s="4">
        <v>62.3</v>
      </c>
      <c r="AJ78" s="4">
        <v>5</v>
      </c>
      <c r="AK78" s="4">
        <v>101</v>
      </c>
      <c r="AL78" s="4">
        <v>4</v>
      </c>
      <c r="AM78" s="4">
        <v>57.7</v>
      </c>
      <c r="AN78" s="4"/>
      <c r="AO78" s="4"/>
      <c r="AP78" s="4"/>
      <c r="AQ78" s="4"/>
      <c r="AR78" s="4"/>
      <c r="AS78" s="4"/>
      <c r="AT78" s="4">
        <v>140.5</v>
      </c>
      <c r="AU78" s="4">
        <v>3635.2</v>
      </c>
      <c r="AV78" s="4">
        <v>1</v>
      </c>
      <c r="AW78" s="4">
        <v>10</v>
      </c>
      <c r="AX78" s="4">
        <v>5</v>
      </c>
      <c r="AY78" s="4">
        <v>1349.7</v>
      </c>
    </row>
    <row r="79" spans="1:51" s="6" customFormat="1" ht="33.75">
      <c r="A79" s="4">
        <v>76</v>
      </c>
      <c r="B79" s="5" t="s">
        <v>85</v>
      </c>
      <c r="C79" s="20">
        <f t="shared" si="1"/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</row>
    <row r="80" spans="1:51" s="6" customFormat="1" ht="33.75">
      <c r="A80" s="4">
        <v>77</v>
      </c>
      <c r="B80" s="5" t="s">
        <v>77</v>
      </c>
      <c r="C80" s="20">
        <f t="shared" si="1"/>
        <v>2939.3</v>
      </c>
      <c r="D80" s="4">
        <v>1</v>
      </c>
      <c r="E80" s="4">
        <v>12.6</v>
      </c>
      <c r="F80" s="4">
        <v>14</v>
      </c>
      <c r="G80" s="4">
        <v>662</v>
      </c>
      <c r="H80" s="4">
        <v>14</v>
      </c>
      <c r="I80" s="4">
        <v>715.7</v>
      </c>
      <c r="J80" s="4"/>
      <c r="K80" s="4"/>
      <c r="L80" s="4">
        <v>3</v>
      </c>
      <c r="M80" s="4">
        <v>69.8</v>
      </c>
      <c r="N80" s="4">
        <v>1</v>
      </c>
      <c r="O80" s="4">
        <v>12.4</v>
      </c>
      <c r="P80" s="4">
        <v>2</v>
      </c>
      <c r="Q80" s="4">
        <v>13.8</v>
      </c>
      <c r="R80" s="4">
        <v>1</v>
      </c>
      <c r="S80" s="4">
        <v>5.3</v>
      </c>
      <c r="T80" s="4">
        <v>1</v>
      </c>
      <c r="U80" s="4">
        <v>43.2</v>
      </c>
      <c r="V80" s="4">
        <v>1</v>
      </c>
      <c r="W80" s="4">
        <v>84.8</v>
      </c>
      <c r="X80" s="4">
        <v>1</v>
      </c>
      <c r="Y80" s="4">
        <v>106.7</v>
      </c>
      <c r="Z80" s="4">
        <v>1</v>
      </c>
      <c r="AA80" s="4">
        <v>131.4</v>
      </c>
      <c r="AB80" s="4"/>
      <c r="AC80" s="4"/>
      <c r="AD80" s="4">
        <v>33</v>
      </c>
      <c r="AE80" s="4">
        <v>200</v>
      </c>
      <c r="AF80" s="4"/>
      <c r="AG80" s="4"/>
      <c r="AH80" s="4">
        <v>46</v>
      </c>
      <c r="AI80" s="4">
        <v>210</v>
      </c>
      <c r="AJ80" s="4">
        <v>16</v>
      </c>
      <c r="AK80" s="4">
        <v>246.1</v>
      </c>
      <c r="AL80" s="4">
        <v>4</v>
      </c>
      <c r="AM80" s="4">
        <v>123.5</v>
      </c>
      <c r="AN80" s="4"/>
      <c r="AO80" s="4"/>
      <c r="AP80" s="4"/>
      <c r="AQ80" s="4"/>
      <c r="AR80" s="4"/>
      <c r="AS80" s="4"/>
      <c r="AT80" s="4">
        <v>302</v>
      </c>
      <c r="AU80" s="4">
        <v>7062.6</v>
      </c>
      <c r="AV80" s="4"/>
      <c r="AW80" s="4"/>
      <c r="AX80" s="4">
        <v>14</v>
      </c>
      <c r="AY80" s="4">
        <v>2616</v>
      </c>
    </row>
    <row r="81" spans="1:51" s="6" customFormat="1" ht="33.75">
      <c r="A81" s="4">
        <v>78</v>
      </c>
      <c r="B81" s="5" t="s">
        <v>78</v>
      </c>
      <c r="C81" s="20">
        <f t="shared" si="1"/>
        <v>2942.6000000000004</v>
      </c>
      <c r="D81" s="4">
        <v>1</v>
      </c>
      <c r="E81" s="4">
        <v>12.7</v>
      </c>
      <c r="F81" s="4">
        <v>13</v>
      </c>
      <c r="G81" s="4">
        <v>623.9</v>
      </c>
      <c r="H81" s="4">
        <v>13</v>
      </c>
      <c r="I81" s="4">
        <v>651.4</v>
      </c>
      <c r="J81" s="4"/>
      <c r="K81" s="4"/>
      <c r="L81" s="4">
        <v>2</v>
      </c>
      <c r="M81" s="4">
        <v>31.3</v>
      </c>
      <c r="N81" s="4">
        <v>1</v>
      </c>
      <c r="O81" s="4">
        <v>11.4</v>
      </c>
      <c r="P81" s="4">
        <v>2</v>
      </c>
      <c r="Q81" s="4">
        <v>14.5</v>
      </c>
      <c r="R81" s="4">
        <v>1</v>
      </c>
      <c r="S81" s="4">
        <v>8.3000000000000007</v>
      </c>
      <c r="T81" s="4">
        <v>1</v>
      </c>
      <c r="U81" s="4">
        <v>44.9</v>
      </c>
      <c r="V81" s="4">
        <v>2</v>
      </c>
      <c r="W81" s="4">
        <v>86.3</v>
      </c>
      <c r="X81" s="4">
        <v>1</v>
      </c>
      <c r="Y81" s="4">
        <v>107.4</v>
      </c>
      <c r="Z81" s="4">
        <v>1</v>
      </c>
      <c r="AA81" s="4">
        <v>133</v>
      </c>
      <c r="AB81" s="4"/>
      <c r="AC81" s="4"/>
      <c r="AD81" s="4">
        <v>3</v>
      </c>
      <c r="AE81" s="4">
        <v>50.7</v>
      </c>
      <c r="AF81" s="4"/>
      <c r="AG81" s="4"/>
      <c r="AH81" s="4">
        <v>15</v>
      </c>
      <c r="AI81" s="4">
        <v>255.4</v>
      </c>
      <c r="AJ81" s="4">
        <v>15</v>
      </c>
      <c r="AK81" s="4">
        <v>243.2</v>
      </c>
      <c r="AL81" s="4">
        <v>5</v>
      </c>
      <c r="AM81" s="4">
        <v>74</v>
      </c>
      <c r="AN81" s="4"/>
      <c r="AO81" s="4"/>
      <c r="AP81" s="4"/>
      <c r="AQ81" s="4"/>
      <c r="AR81" s="4"/>
      <c r="AS81" s="4"/>
      <c r="AT81" s="4">
        <v>594.20000000000005</v>
      </c>
      <c r="AU81" s="4">
        <v>8454.2000000000007</v>
      </c>
      <c r="AV81" s="4">
        <v>1</v>
      </c>
      <c r="AW81" s="4">
        <v>22</v>
      </c>
      <c r="AX81" s="4">
        <v>13</v>
      </c>
      <c r="AY81" s="4">
        <v>2260</v>
      </c>
    </row>
    <row r="82" spans="1:51" s="6" customFormat="1" ht="33.75">
      <c r="A82" s="4">
        <v>79</v>
      </c>
      <c r="B82" s="5" t="s">
        <v>79</v>
      </c>
      <c r="C82" s="20">
        <f t="shared" si="1"/>
        <v>2384</v>
      </c>
      <c r="D82" s="4">
        <v>1</v>
      </c>
      <c r="E82" s="4">
        <v>15</v>
      </c>
      <c r="F82" s="4">
        <v>6</v>
      </c>
      <c r="G82" s="4">
        <v>304</v>
      </c>
      <c r="H82" s="4">
        <v>6</v>
      </c>
      <c r="I82" s="4">
        <v>278.8</v>
      </c>
      <c r="J82" s="4"/>
      <c r="K82" s="4"/>
      <c r="L82" s="4">
        <v>2</v>
      </c>
      <c r="M82" s="4">
        <v>48</v>
      </c>
      <c r="N82" s="4">
        <v>1</v>
      </c>
      <c r="O82" s="4">
        <v>5.5</v>
      </c>
      <c r="P82" s="4">
        <v>1</v>
      </c>
      <c r="Q82" s="4">
        <v>5.8</v>
      </c>
      <c r="R82" s="4"/>
      <c r="S82" s="4"/>
      <c r="T82" s="4">
        <v>1</v>
      </c>
      <c r="U82" s="4">
        <v>24.2</v>
      </c>
      <c r="V82" s="4">
        <v>1</v>
      </c>
      <c r="W82" s="4">
        <v>64</v>
      </c>
      <c r="X82" s="4">
        <v>1</v>
      </c>
      <c r="Y82" s="4">
        <v>72.7</v>
      </c>
      <c r="Z82" s="4">
        <v>1</v>
      </c>
      <c r="AA82" s="4">
        <v>63.5</v>
      </c>
      <c r="AB82" s="4">
        <v>1</v>
      </c>
      <c r="AC82" s="4">
        <v>32.9</v>
      </c>
      <c r="AD82" s="4">
        <v>2</v>
      </c>
      <c r="AE82" s="4">
        <v>25.8</v>
      </c>
      <c r="AF82" s="4"/>
      <c r="AG82" s="4"/>
      <c r="AH82" s="4">
        <v>10</v>
      </c>
      <c r="AI82" s="4">
        <v>88.1</v>
      </c>
      <c r="AJ82" s="4">
        <v>6</v>
      </c>
      <c r="AK82" s="4">
        <v>91.1</v>
      </c>
      <c r="AL82" s="4">
        <v>3</v>
      </c>
      <c r="AM82" s="4">
        <v>46.4</v>
      </c>
      <c r="AN82" s="4"/>
      <c r="AO82" s="4"/>
      <c r="AP82" s="4">
        <v>1</v>
      </c>
      <c r="AQ82" s="4">
        <v>7.5</v>
      </c>
      <c r="AR82" s="4"/>
      <c r="AS82" s="4"/>
      <c r="AT82" s="4">
        <v>1210.7</v>
      </c>
      <c r="AU82" s="4">
        <v>7898.5</v>
      </c>
      <c r="AV82" s="15">
        <v>1</v>
      </c>
      <c r="AW82" s="15">
        <v>450</v>
      </c>
      <c r="AX82" s="4">
        <v>6</v>
      </c>
      <c r="AY82" s="4">
        <v>54.3</v>
      </c>
    </row>
    <row r="83" spans="1:51" s="6" customFormat="1" ht="33.75">
      <c r="A83" s="4">
        <v>80</v>
      </c>
      <c r="B83" s="5" t="s">
        <v>80</v>
      </c>
      <c r="C83" s="20">
        <f t="shared" si="1"/>
        <v>1361.4000000000003</v>
      </c>
      <c r="D83" s="4">
        <v>1</v>
      </c>
      <c r="E83" s="4">
        <v>9.8000000000000007</v>
      </c>
      <c r="F83" s="4">
        <v>7</v>
      </c>
      <c r="G83" s="4">
        <v>342.3</v>
      </c>
      <c r="H83" s="4">
        <v>7</v>
      </c>
      <c r="I83" s="4">
        <v>312.60000000000002</v>
      </c>
      <c r="J83" s="4"/>
      <c r="K83" s="4"/>
      <c r="L83" s="4">
        <v>1</v>
      </c>
      <c r="M83" s="4">
        <v>7.7</v>
      </c>
      <c r="N83" s="4">
        <v>1</v>
      </c>
      <c r="O83" s="4">
        <v>7.4</v>
      </c>
      <c r="P83" s="4">
        <v>1</v>
      </c>
      <c r="Q83" s="4">
        <v>5.6</v>
      </c>
      <c r="R83" s="4">
        <v>1</v>
      </c>
      <c r="S83" s="4">
        <v>5.5</v>
      </c>
      <c r="T83" s="4">
        <v>1</v>
      </c>
      <c r="U83" s="4">
        <v>9.6</v>
      </c>
      <c r="V83" s="4"/>
      <c r="W83" s="4"/>
      <c r="X83" s="4">
        <v>1</v>
      </c>
      <c r="Y83" s="4">
        <v>67.900000000000006</v>
      </c>
      <c r="Z83" s="4"/>
      <c r="AA83" s="4"/>
      <c r="AB83" s="4"/>
      <c r="AC83" s="4"/>
      <c r="AD83" s="4">
        <v>4</v>
      </c>
      <c r="AE83" s="4">
        <v>31.7</v>
      </c>
      <c r="AF83" s="4"/>
      <c r="AG83" s="4"/>
      <c r="AH83" s="4">
        <v>8</v>
      </c>
      <c r="AI83" s="4">
        <v>100.1</v>
      </c>
      <c r="AJ83" s="4">
        <v>7</v>
      </c>
      <c r="AK83" s="4">
        <v>133.1</v>
      </c>
      <c r="AL83" s="4">
        <v>5</v>
      </c>
      <c r="AM83" s="4">
        <v>48.4</v>
      </c>
      <c r="AN83" s="4"/>
      <c r="AO83" s="4"/>
      <c r="AP83" s="4"/>
      <c r="AQ83" s="4"/>
      <c r="AR83" s="4"/>
      <c r="AS83" s="4"/>
      <c r="AT83" s="4">
        <v>279.7</v>
      </c>
      <c r="AU83" s="4">
        <v>4078.6</v>
      </c>
      <c r="AV83" s="4">
        <v>1</v>
      </c>
      <c r="AW83" s="4">
        <v>10</v>
      </c>
      <c r="AX83" s="4">
        <v>7</v>
      </c>
      <c r="AY83" s="4">
        <v>256.89999999999998</v>
      </c>
    </row>
    <row r="84" spans="1:51" s="6" customFormat="1" ht="33.75">
      <c r="A84" s="4">
        <v>81</v>
      </c>
      <c r="B84" s="5" t="s">
        <v>81</v>
      </c>
      <c r="C84" s="20">
        <f t="shared" si="1"/>
        <v>2967</v>
      </c>
      <c r="D84" s="4">
        <v>1</v>
      </c>
      <c r="E84" s="4">
        <v>13.2</v>
      </c>
      <c r="F84" s="4">
        <v>14</v>
      </c>
      <c r="G84" s="4">
        <v>670.6</v>
      </c>
      <c r="H84" s="4">
        <v>14</v>
      </c>
      <c r="I84" s="4">
        <v>543.29999999999995</v>
      </c>
      <c r="J84" s="4"/>
      <c r="K84" s="4"/>
      <c r="L84" s="4"/>
      <c r="M84" s="4"/>
      <c r="N84" s="4">
        <v>1</v>
      </c>
      <c r="O84" s="4">
        <v>13.6</v>
      </c>
      <c r="P84" s="4">
        <v>2</v>
      </c>
      <c r="Q84" s="4">
        <v>11.9</v>
      </c>
      <c r="R84" s="4">
        <v>1</v>
      </c>
      <c r="S84" s="4">
        <v>5.9</v>
      </c>
      <c r="T84" s="4">
        <v>1</v>
      </c>
      <c r="U84" s="4">
        <v>44.1</v>
      </c>
      <c r="V84" s="4"/>
      <c r="W84" s="4"/>
      <c r="X84" s="4">
        <v>1</v>
      </c>
      <c r="Y84" s="4">
        <v>109.5</v>
      </c>
      <c r="Z84" s="4">
        <v>1</v>
      </c>
      <c r="AA84" s="4">
        <v>131.6</v>
      </c>
      <c r="AB84" s="4"/>
      <c r="AC84" s="4"/>
      <c r="AD84" s="4">
        <v>12</v>
      </c>
      <c r="AE84" s="4">
        <v>643.1</v>
      </c>
      <c r="AF84" s="4"/>
      <c r="AG84" s="4"/>
      <c r="AH84" s="4">
        <v>32</v>
      </c>
      <c r="AI84" s="4">
        <v>193.8</v>
      </c>
      <c r="AJ84" s="4">
        <v>14</v>
      </c>
      <c r="AK84" s="4">
        <v>246.6</v>
      </c>
      <c r="AL84" s="4">
        <v>4</v>
      </c>
      <c r="AM84" s="4">
        <v>71.900000000000006</v>
      </c>
      <c r="AN84" s="4"/>
      <c r="AO84" s="4"/>
      <c r="AP84" s="4"/>
      <c r="AQ84" s="4"/>
      <c r="AR84" s="4"/>
      <c r="AS84" s="4"/>
      <c r="AT84" s="4">
        <v>267.89999999999998</v>
      </c>
      <c r="AU84" s="4">
        <v>8229.7999999999993</v>
      </c>
      <c r="AV84" s="4"/>
      <c r="AW84" s="4"/>
      <c r="AX84" s="4">
        <v>14</v>
      </c>
      <c r="AY84" s="4">
        <v>3129.4</v>
      </c>
    </row>
    <row r="85" spans="1:51" s="6" customFormat="1" ht="33.75">
      <c r="A85" s="4">
        <v>82</v>
      </c>
      <c r="B85" s="5" t="s">
        <v>82</v>
      </c>
      <c r="C85" s="20">
        <f t="shared" si="1"/>
        <v>3346.7999999999997</v>
      </c>
      <c r="D85" s="4">
        <v>1</v>
      </c>
      <c r="E85" s="4">
        <v>13.9</v>
      </c>
      <c r="F85" s="4">
        <v>13</v>
      </c>
      <c r="G85" s="4">
        <v>662.4</v>
      </c>
      <c r="H85" s="4">
        <v>13</v>
      </c>
      <c r="I85" s="4">
        <v>621.9</v>
      </c>
      <c r="J85" s="4"/>
      <c r="K85" s="4"/>
      <c r="L85" s="4">
        <v>3</v>
      </c>
      <c r="M85" s="4">
        <v>111.2</v>
      </c>
      <c r="N85" s="4">
        <v>1</v>
      </c>
      <c r="O85" s="4">
        <v>9</v>
      </c>
      <c r="P85" s="4">
        <v>1</v>
      </c>
      <c r="Q85" s="4">
        <v>6</v>
      </c>
      <c r="R85" s="4">
        <v>1</v>
      </c>
      <c r="S85" s="4">
        <v>6.6</v>
      </c>
      <c r="T85" s="4">
        <v>1</v>
      </c>
      <c r="U85" s="4">
        <v>42.9</v>
      </c>
      <c r="V85" s="4">
        <v>2</v>
      </c>
      <c r="W85" s="4">
        <v>128.30000000000001</v>
      </c>
      <c r="X85" s="4">
        <v>1</v>
      </c>
      <c r="Y85" s="4">
        <v>105.7</v>
      </c>
      <c r="Z85" s="4">
        <v>1</v>
      </c>
      <c r="AA85" s="4">
        <v>210.4</v>
      </c>
      <c r="AB85" s="4"/>
      <c r="AC85" s="4"/>
      <c r="AD85" s="4">
        <v>5</v>
      </c>
      <c r="AE85" s="4">
        <v>24</v>
      </c>
      <c r="AF85" s="4"/>
      <c r="AG85" s="4"/>
      <c r="AH85" s="4">
        <v>17</v>
      </c>
      <c r="AI85" s="4">
        <v>188.4</v>
      </c>
      <c r="AJ85" s="4">
        <v>13</v>
      </c>
      <c r="AK85" s="4">
        <v>249.6</v>
      </c>
      <c r="AL85" s="4">
        <v>3</v>
      </c>
      <c r="AM85" s="4">
        <v>73.400000000000006</v>
      </c>
      <c r="AN85" s="4"/>
      <c r="AO85" s="4"/>
      <c r="AP85" s="4"/>
      <c r="AQ85" s="4"/>
      <c r="AR85" s="4"/>
      <c r="AS85" s="4"/>
      <c r="AT85" s="4">
        <v>893.1</v>
      </c>
      <c r="AU85" s="4">
        <v>1081.9000000000001</v>
      </c>
      <c r="AV85" s="4">
        <v>1</v>
      </c>
      <c r="AW85" s="4">
        <v>50</v>
      </c>
      <c r="AX85" s="4">
        <v>14</v>
      </c>
      <c r="AY85" s="4">
        <v>5920</v>
      </c>
    </row>
    <row r="86" spans="1:51" s="6" customFormat="1" ht="33.75">
      <c r="A86" s="4">
        <v>83</v>
      </c>
      <c r="B86" s="5" t="s">
        <v>83</v>
      </c>
      <c r="C86" s="20">
        <f t="shared" si="1"/>
        <v>2930.2</v>
      </c>
      <c r="D86" s="4">
        <v>1</v>
      </c>
      <c r="E86" s="4">
        <v>13</v>
      </c>
      <c r="F86" s="4">
        <v>14</v>
      </c>
      <c r="G86" s="4">
        <v>660.2</v>
      </c>
      <c r="H86" s="4">
        <v>14</v>
      </c>
      <c r="I86" s="4">
        <v>717.3</v>
      </c>
      <c r="J86" s="4"/>
      <c r="K86" s="4"/>
      <c r="L86" s="4">
        <v>1</v>
      </c>
      <c r="M86" s="4">
        <v>43.3</v>
      </c>
      <c r="N86" s="4">
        <v>1</v>
      </c>
      <c r="O86" s="4">
        <v>11.2</v>
      </c>
      <c r="P86" s="4">
        <v>2</v>
      </c>
      <c r="Q86" s="4">
        <v>11.9</v>
      </c>
      <c r="R86" s="4">
        <v>1</v>
      </c>
      <c r="S86" s="4">
        <v>6.1</v>
      </c>
      <c r="T86" s="4">
        <v>1</v>
      </c>
      <c r="U86" s="4">
        <v>44.2</v>
      </c>
      <c r="V86" s="4">
        <v>1</v>
      </c>
      <c r="W86" s="4">
        <v>86.3</v>
      </c>
      <c r="X86" s="4">
        <v>1</v>
      </c>
      <c r="Y86" s="4">
        <v>106.9</v>
      </c>
      <c r="Z86" s="4">
        <v>1</v>
      </c>
      <c r="AA86" s="4">
        <v>132.1</v>
      </c>
      <c r="AB86" s="4"/>
      <c r="AC86" s="4"/>
      <c r="AD86" s="4">
        <v>5</v>
      </c>
      <c r="AE86" s="4">
        <v>44.1</v>
      </c>
      <c r="AF86" s="4"/>
      <c r="AG86" s="4"/>
      <c r="AH86" s="4">
        <v>15</v>
      </c>
      <c r="AI86" s="4">
        <v>193.5</v>
      </c>
      <c r="AJ86" s="4">
        <v>14</v>
      </c>
      <c r="AK86" s="4">
        <v>198.6</v>
      </c>
      <c r="AL86" s="4">
        <v>6</v>
      </c>
      <c r="AM86" s="4">
        <v>83</v>
      </c>
      <c r="AN86" s="4"/>
      <c r="AO86" s="4"/>
      <c r="AP86" s="4"/>
      <c r="AQ86" s="4"/>
      <c r="AR86" s="4"/>
      <c r="AS86" s="4"/>
      <c r="AT86" s="4">
        <v>578.5</v>
      </c>
      <c r="AU86" s="4">
        <v>7740</v>
      </c>
      <c r="AV86" s="4">
        <v>1</v>
      </c>
      <c r="AW86" s="4">
        <v>84</v>
      </c>
      <c r="AX86" s="4">
        <v>14</v>
      </c>
      <c r="AY86" s="4">
        <v>1020.3</v>
      </c>
    </row>
    <row r="87" spans="1:51" s="6" customFormat="1" ht="33.75">
      <c r="A87" s="4">
        <v>84</v>
      </c>
      <c r="B87" s="5" t="s">
        <v>84</v>
      </c>
      <c r="C87" s="20">
        <f t="shared" si="1"/>
        <v>3072.4000000000005</v>
      </c>
      <c r="D87" s="4">
        <v>1</v>
      </c>
      <c r="E87" s="4">
        <v>12.6</v>
      </c>
      <c r="F87" s="4">
        <v>14</v>
      </c>
      <c r="G87" s="4">
        <v>671.8</v>
      </c>
      <c r="H87" s="4">
        <v>14</v>
      </c>
      <c r="I87" s="4">
        <v>771</v>
      </c>
      <c r="J87" s="4"/>
      <c r="K87" s="4"/>
      <c r="L87" s="4">
        <v>1</v>
      </c>
      <c r="M87" s="4">
        <v>67.400000000000006</v>
      </c>
      <c r="N87" s="4">
        <v>1</v>
      </c>
      <c r="O87" s="4">
        <v>11.5</v>
      </c>
      <c r="P87" s="4">
        <v>2</v>
      </c>
      <c r="Q87" s="4">
        <v>12.1</v>
      </c>
      <c r="R87" s="4">
        <v>1</v>
      </c>
      <c r="S87" s="4">
        <v>9.9</v>
      </c>
      <c r="T87" s="4">
        <v>1</v>
      </c>
      <c r="U87" s="4">
        <v>43.1</v>
      </c>
      <c r="V87" s="4">
        <v>1</v>
      </c>
      <c r="W87" s="4">
        <v>85.8</v>
      </c>
      <c r="X87" s="4">
        <v>1</v>
      </c>
      <c r="Y87" s="4">
        <v>108.6</v>
      </c>
      <c r="Z87" s="4">
        <v>1</v>
      </c>
      <c r="AA87" s="4">
        <v>131.4</v>
      </c>
      <c r="AB87" s="4"/>
      <c r="AC87" s="4"/>
      <c r="AD87" s="4">
        <v>17</v>
      </c>
      <c r="AE87" s="4">
        <v>127.6</v>
      </c>
      <c r="AF87" s="4"/>
      <c r="AG87" s="4"/>
      <c r="AH87" s="4">
        <v>16</v>
      </c>
      <c r="AI87" s="4">
        <v>73.900000000000006</v>
      </c>
      <c r="AJ87" s="4">
        <v>14</v>
      </c>
      <c r="AK87" s="4">
        <v>199.8</v>
      </c>
      <c r="AL87" s="4">
        <v>4</v>
      </c>
      <c r="AM87" s="4">
        <v>81.900000000000006</v>
      </c>
      <c r="AN87" s="4"/>
      <c r="AO87" s="4"/>
      <c r="AP87" s="4"/>
      <c r="AQ87" s="4"/>
      <c r="AR87" s="4"/>
      <c r="AS87" s="4"/>
      <c r="AT87" s="4">
        <v>664</v>
      </c>
      <c r="AU87" s="4">
        <v>8438.7999999999993</v>
      </c>
      <c r="AV87" s="4">
        <v>1</v>
      </c>
      <c r="AW87" s="4">
        <v>30</v>
      </c>
      <c r="AX87" s="4">
        <v>14</v>
      </c>
      <c r="AY87" s="4">
        <v>810.6</v>
      </c>
    </row>
    <row r="88" spans="1:51" s="6" customFormat="1" ht="33.75">
      <c r="A88" s="4">
        <v>85</v>
      </c>
      <c r="B88" s="10" t="s">
        <v>86</v>
      </c>
      <c r="C88" s="20">
        <f t="shared" si="1"/>
        <v>3032.0000000000005</v>
      </c>
      <c r="D88" s="4">
        <v>1</v>
      </c>
      <c r="E88" s="4">
        <v>16.600000000000001</v>
      </c>
      <c r="F88" s="4">
        <v>14</v>
      </c>
      <c r="G88" s="4">
        <v>770.4</v>
      </c>
      <c r="H88" s="4">
        <v>14</v>
      </c>
      <c r="I88" s="4">
        <v>711.8</v>
      </c>
      <c r="J88" s="4"/>
      <c r="K88" s="4"/>
      <c r="L88" s="4">
        <v>3</v>
      </c>
      <c r="M88" s="4">
        <v>72.5</v>
      </c>
      <c r="N88" s="4">
        <v>1</v>
      </c>
      <c r="O88" s="4">
        <v>11.7</v>
      </c>
      <c r="P88" s="4">
        <v>1</v>
      </c>
      <c r="Q88" s="4">
        <v>5.7</v>
      </c>
      <c r="R88" s="4">
        <v>1</v>
      </c>
      <c r="S88" s="4">
        <v>8</v>
      </c>
      <c r="T88" s="4">
        <v>1</v>
      </c>
      <c r="U88" s="4">
        <v>43.5</v>
      </c>
      <c r="V88" s="4">
        <v>1</v>
      </c>
      <c r="W88" s="4">
        <v>85.7</v>
      </c>
      <c r="X88" s="4">
        <v>1</v>
      </c>
      <c r="Y88" s="4">
        <v>108.9</v>
      </c>
      <c r="Z88" s="4">
        <v>1</v>
      </c>
      <c r="AA88" s="4">
        <v>305.5</v>
      </c>
      <c r="AB88" s="4"/>
      <c r="AC88" s="4"/>
      <c r="AD88" s="4">
        <v>6</v>
      </c>
      <c r="AE88" s="4">
        <v>34.5</v>
      </c>
      <c r="AF88" s="4"/>
      <c r="AG88" s="4"/>
      <c r="AH88" s="4">
        <v>14</v>
      </c>
      <c r="AI88" s="4">
        <v>179.8</v>
      </c>
      <c r="AJ88" s="4">
        <v>14</v>
      </c>
      <c r="AK88" s="4">
        <v>227.7</v>
      </c>
      <c r="AL88" s="4">
        <v>3</v>
      </c>
      <c r="AM88" s="4">
        <v>73.400000000000006</v>
      </c>
      <c r="AN88" s="4"/>
      <c r="AO88" s="4"/>
      <c r="AP88" s="4"/>
      <c r="AQ88" s="4"/>
      <c r="AR88" s="4"/>
      <c r="AS88" s="4"/>
      <c r="AT88" s="4">
        <v>376.3</v>
      </c>
      <c r="AU88" s="4">
        <v>3061</v>
      </c>
      <c r="AV88" s="4">
        <v>1</v>
      </c>
      <c r="AW88" s="4">
        <v>120</v>
      </c>
      <c r="AX88" s="4">
        <v>14</v>
      </c>
      <c r="AY88" s="4">
        <v>2126</v>
      </c>
    </row>
    <row r="89" spans="1:51" s="6" customFormat="1" ht="33.75">
      <c r="A89" s="4">
        <v>86</v>
      </c>
      <c r="B89" s="5" t="s">
        <v>87</v>
      </c>
      <c r="C89" s="20">
        <f t="shared" si="1"/>
        <v>2526.5000000000005</v>
      </c>
      <c r="D89" s="4">
        <v>1</v>
      </c>
      <c r="E89" s="4">
        <v>11.8</v>
      </c>
      <c r="F89" s="4">
        <v>13</v>
      </c>
      <c r="G89" s="4">
        <v>622.4</v>
      </c>
      <c r="H89" s="4">
        <v>13</v>
      </c>
      <c r="I89" s="4">
        <v>591.29999999999995</v>
      </c>
      <c r="J89" s="4"/>
      <c r="K89" s="4"/>
      <c r="L89" s="4">
        <v>2</v>
      </c>
      <c r="M89" s="4">
        <v>29.1</v>
      </c>
      <c r="N89" s="4">
        <v>1</v>
      </c>
      <c r="O89" s="4">
        <v>19.399999999999999</v>
      </c>
      <c r="P89" s="4">
        <v>1</v>
      </c>
      <c r="Q89" s="4">
        <v>12.3</v>
      </c>
      <c r="R89" s="4">
        <v>1</v>
      </c>
      <c r="S89" s="4">
        <v>8.4</v>
      </c>
      <c r="T89" s="4">
        <v>1</v>
      </c>
      <c r="U89" s="4">
        <v>12.9</v>
      </c>
      <c r="V89" s="4">
        <v>1</v>
      </c>
      <c r="W89" s="4">
        <v>87.8</v>
      </c>
      <c r="X89" s="4">
        <v>1</v>
      </c>
      <c r="Y89" s="4">
        <v>100.8</v>
      </c>
      <c r="Z89" s="4"/>
      <c r="AA89" s="4"/>
      <c r="AB89" s="4"/>
      <c r="AC89" s="4"/>
      <c r="AD89" s="4">
        <v>9</v>
      </c>
      <c r="AE89" s="4">
        <v>91.5</v>
      </c>
      <c r="AF89" s="4"/>
      <c r="AG89" s="4"/>
      <c r="AH89" s="4">
        <v>15</v>
      </c>
      <c r="AI89" s="4">
        <v>183.5</v>
      </c>
      <c r="AJ89" s="4">
        <v>13</v>
      </c>
      <c r="AK89" s="4">
        <v>249.9</v>
      </c>
      <c r="AL89" s="4">
        <v>4</v>
      </c>
      <c r="AM89" s="4">
        <v>78.599999999999994</v>
      </c>
      <c r="AN89" s="4"/>
      <c r="AO89" s="4"/>
      <c r="AP89" s="4"/>
      <c r="AQ89" s="4"/>
      <c r="AR89" s="4"/>
      <c r="AS89" s="4"/>
      <c r="AT89" s="4">
        <v>426.8</v>
      </c>
      <c r="AU89" s="4">
        <v>107.9</v>
      </c>
      <c r="AV89" s="4">
        <v>1</v>
      </c>
      <c r="AW89" s="4">
        <v>49.6</v>
      </c>
      <c r="AX89" s="4">
        <v>13</v>
      </c>
      <c r="AY89" s="4">
        <v>2246.5</v>
      </c>
    </row>
    <row r="90" spans="1:51" s="6" customFormat="1" ht="33.75">
      <c r="A90" s="4">
        <v>87</v>
      </c>
      <c r="B90" s="5" t="s">
        <v>88</v>
      </c>
      <c r="C90" s="20">
        <f t="shared" si="1"/>
        <v>3510.1000000000008</v>
      </c>
      <c r="D90" s="4">
        <v>1</v>
      </c>
      <c r="E90" s="4">
        <v>6.5</v>
      </c>
      <c r="F90" s="4">
        <v>13</v>
      </c>
      <c r="G90" s="4">
        <v>660.8</v>
      </c>
      <c r="H90" s="4">
        <v>13</v>
      </c>
      <c r="I90" s="4">
        <v>606.1</v>
      </c>
      <c r="J90" s="4"/>
      <c r="K90" s="4"/>
      <c r="L90" s="4">
        <v>4</v>
      </c>
      <c r="M90" s="4">
        <v>81</v>
      </c>
      <c r="N90" s="4">
        <v>1</v>
      </c>
      <c r="O90" s="4">
        <v>9.8000000000000007</v>
      </c>
      <c r="P90" s="4">
        <v>1</v>
      </c>
      <c r="Q90" s="4">
        <v>6.3</v>
      </c>
      <c r="R90" s="4">
        <v>1</v>
      </c>
      <c r="S90" s="4">
        <v>5.9</v>
      </c>
      <c r="T90" s="4">
        <v>1</v>
      </c>
      <c r="U90" s="4">
        <v>38.4</v>
      </c>
      <c r="V90" s="4">
        <v>1</v>
      </c>
      <c r="W90" s="4">
        <v>85.3</v>
      </c>
      <c r="X90" s="4">
        <v>1</v>
      </c>
      <c r="Y90" s="4">
        <v>103.9</v>
      </c>
      <c r="Z90" s="4">
        <v>1</v>
      </c>
      <c r="AA90" s="4">
        <v>132</v>
      </c>
      <c r="AB90" s="4">
        <v>1</v>
      </c>
      <c r="AC90" s="4">
        <v>43.4</v>
      </c>
      <c r="AD90" s="4">
        <v>11</v>
      </c>
      <c r="AE90" s="4">
        <v>864.1</v>
      </c>
      <c r="AF90" s="4"/>
      <c r="AG90" s="4"/>
      <c r="AH90" s="4">
        <v>17</v>
      </c>
      <c r="AI90" s="4">
        <v>117.8</v>
      </c>
      <c r="AJ90" s="4">
        <v>15</v>
      </c>
      <c r="AK90" s="4">
        <v>258.2</v>
      </c>
      <c r="AL90" s="4">
        <v>4</v>
      </c>
      <c r="AM90" s="4">
        <v>105.3</v>
      </c>
      <c r="AN90" s="4"/>
      <c r="AO90" s="4"/>
      <c r="AP90" s="4"/>
      <c r="AQ90" s="4"/>
      <c r="AR90" s="4"/>
      <c r="AS90" s="4"/>
      <c r="AT90" s="4">
        <v>385.3</v>
      </c>
      <c r="AU90" s="4">
        <v>6350.6</v>
      </c>
      <c r="AV90" s="4"/>
      <c r="AW90" s="4"/>
      <c r="AX90" s="4">
        <v>13</v>
      </c>
      <c r="AY90" s="4">
        <v>657.7</v>
      </c>
    </row>
    <row r="91" spans="1:51" s="6" customFormat="1" ht="33.75">
      <c r="A91" s="4">
        <v>88</v>
      </c>
      <c r="B91" s="5" t="s">
        <v>89</v>
      </c>
      <c r="C91" s="20">
        <f t="shared" si="1"/>
        <v>2705.3</v>
      </c>
      <c r="D91" s="4">
        <v>1</v>
      </c>
      <c r="E91" s="4">
        <v>11.7</v>
      </c>
      <c r="F91" s="4">
        <v>13</v>
      </c>
      <c r="G91" s="4">
        <v>647.29999999999995</v>
      </c>
      <c r="H91" s="4">
        <v>13</v>
      </c>
      <c r="I91" s="4">
        <v>516.9</v>
      </c>
      <c r="J91" s="4"/>
      <c r="K91" s="4"/>
      <c r="L91" s="4">
        <v>2</v>
      </c>
      <c r="M91" s="4">
        <v>59.4</v>
      </c>
      <c r="N91" s="4">
        <v>1</v>
      </c>
      <c r="O91" s="4">
        <v>16.7</v>
      </c>
      <c r="P91" s="4">
        <v>2</v>
      </c>
      <c r="Q91" s="4">
        <v>13.3</v>
      </c>
      <c r="R91" s="4">
        <v>1</v>
      </c>
      <c r="S91" s="4">
        <v>11.5</v>
      </c>
      <c r="T91" s="4">
        <v>1</v>
      </c>
      <c r="U91" s="4">
        <v>35.6</v>
      </c>
      <c r="V91" s="4">
        <v>1</v>
      </c>
      <c r="W91" s="4">
        <v>83</v>
      </c>
      <c r="X91" s="4">
        <v>1</v>
      </c>
      <c r="Y91" s="4">
        <v>84</v>
      </c>
      <c r="Z91" s="4"/>
      <c r="AA91" s="4"/>
      <c r="AB91" s="4"/>
      <c r="AC91" s="4"/>
      <c r="AD91" s="4">
        <v>13</v>
      </c>
      <c r="AE91" s="4">
        <v>132.1</v>
      </c>
      <c r="AF91" s="4"/>
      <c r="AG91" s="4"/>
      <c r="AH91" s="4">
        <v>13</v>
      </c>
      <c r="AI91" s="4">
        <v>177.1</v>
      </c>
      <c r="AJ91" s="4">
        <v>13</v>
      </c>
      <c r="AK91" s="4">
        <v>235.9</v>
      </c>
      <c r="AL91" s="4">
        <v>7</v>
      </c>
      <c r="AM91" s="4">
        <v>105</v>
      </c>
      <c r="AN91" s="4"/>
      <c r="AO91" s="4"/>
      <c r="AP91" s="4"/>
      <c r="AQ91" s="4"/>
      <c r="AR91" s="4"/>
      <c r="AS91" s="4"/>
      <c r="AT91" s="4">
        <v>575.79999999999995</v>
      </c>
      <c r="AU91" s="4">
        <v>7472.5</v>
      </c>
      <c r="AV91" s="4"/>
      <c r="AW91" s="4"/>
      <c r="AX91" s="4">
        <v>13</v>
      </c>
      <c r="AY91" s="4">
        <v>586.9</v>
      </c>
    </row>
    <row r="92" spans="1:51" s="6" customFormat="1" ht="33.75">
      <c r="A92" s="4">
        <v>89</v>
      </c>
      <c r="B92" s="5" t="s">
        <v>90</v>
      </c>
      <c r="C92" s="20">
        <f t="shared" si="1"/>
        <v>1373.7999999999997</v>
      </c>
      <c r="D92" s="4">
        <v>1</v>
      </c>
      <c r="E92" s="4">
        <v>8.9</v>
      </c>
      <c r="F92" s="4">
        <v>7</v>
      </c>
      <c r="G92" s="4">
        <v>343.7</v>
      </c>
      <c r="H92" s="4">
        <v>7</v>
      </c>
      <c r="I92" s="4">
        <v>260.2</v>
      </c>
      <c r="J92" s="4"/>
      <c r="K92" s="4"/>
      <c r="L92" s="4">
        <v>1</v>
      </c>
      <c r="M92" s="4">
        <v>7.3</v>
      </c>
      <c r="N92" s="4">
        <v>1</v>
      </c>
      <c r="O92" s="4">
        <v>7.9</v>
      </c>
      <c r="P92" s="4">
        <v>1</v>
      </c>
      <c r="Q92" s="4">
        <v>5.7</v>
      </c>
      <c r="R92" s="4">
        <v>1</v>
      </c>
      <c r="S92" s="4">
        <v>5.8</v>
      </c>
      <c r="T92" s="4">
        <v>1</v>
      </c>
      <c r="U92" s="4">
        <v>7.3</v>
      </c>
      <c r="V92" s="4"/>
      <c r="W92" s="4"/>
      <c r="X92" s="4">
        <v>1</v>
      </c>
      <c r="Y92" s="4">
        <v>78.599999999999994</v>
      </c>
      <c r="Z92" s="4"/>
      <c r="AA92" s="4"/>
      <c r="AB92" s="4"/>
      <c r="AC92" s="4"/>
      <c r="AD92" s="4">
        <v>3</v>
      </c>
      <c r="AE92" s="4">
        <v>31.7</v>
      </c>
      <c r="AF92" s="4"/>
      <c r="AG92" s="4"/>
      <c r="AH92" s="4">
        <v>10</v>
      </c>
      <c r="AI92" s="4">
        <v>91.3</v>
      </c>
      <c r="AJ92" s="4">
        <v>7</v>
      </c>
      <c r="AK92" s="4">
        <v>135.4</v>
      </c>
      <c r="AL92" s="4">
        <v>3</v>
      </c>
      <c r="AM92" s="4">
        <v>49.9</v>
      </c>
      <c r="AN92" s="4"/>
      <c r="AO92" s="4"/>
      <c r="AP92" s="4"/>
      <c r="AQ92" s="4"/>
      <c r="AR92" s="4"/>
      <c r="AS92" s="4"/>
      <c r="AT92" s="4">
        <v>340.1</v>
      </c>
      <c r="AU92" s="4">
        <v>3992</v>
      </c>
      <c r="AV92" s="4">
        <v>1</v>
      </c>
      <c r="AW92" s="4">
        <v>40</v>
      </c>
      <c r="AX92" s="4">
        <v>7</v>
      </c>
      <c r="AY92" s="4">
        <v>3100.1</v>
      </c>
    </row>
    <row r="93" spans="1:51" s="6" customFormat="1" ht="36.75" customHeight="1">
      <c r="A93" s="4">
        <v>90</v>
      </c>
      <c r="B93" s="12" t="s">
        <v>91</v>
      </c>
      <c r="C93" s="20">
        <f t="shared" si="1"/>
        <v>2053.1999999999998</v>
      </c>
      <c r="D93" s="4">
        <v>2</v>
      </c>
      <c r="E93" s="4">
        <v>27</v>
      </c>
      <c r="F93" s="4">
        <v>11</v>
      </c>
      <c r="G93" s="4">
        <v>547.79999999999995</v>
      </c>
      <c r="H93" s="4">
        <v>8</v>
      </c>
      <c r="I93" s="4">
        <v>252.7</v>
      </c>
      <c r="J93" s="4"/>
      <c r="K93" s="4"/>
      <c r="L93" s="4">
        <v>3</v>
      </c>
      <c r="M93" s="4">
        <v>39.200000000000003</v>
      </c>
      <c r="N93" s="4">
        <v>2</v>
      </c>
      <c r="O93" s="4">
        <v>18.7</v>
      </c>
      <c r="P93" s="4">
        <v>2</v>
      </c>
      <c r="Q93" s="4">
        <v>12.3</v>
      </c>
      <c r="R93" s="4">
        <v>2</v>
      </c>
      <c r="S93" s="4">
        <v>12.3</v>
      </c>
      <c r="T93" s="4">
        <v>2</v>
      </c>
      <c r="U93" s="4">
        <v>27.5</v>
      </c>
      <c r="V93" s="4">
        <v>1</v>
      </c>
      <c r="W93" s="4">
        <v>61.9</v>
      </c>
      <c r="X93" s="4">
        <v>2</v>
      </c>
      <c r="Y93" s="4">
        <v>152.69999999999999</v>
      </c>
      <c r="Z93" s="4"/>
      <c r="AA93" s="4"/>
      <c r="AB93" s="4"/>
      <c r="AC93" s="4"/>
      <c r="AD93" s="4">
        <v>64</v>
      </c>
      <c r="AE93" s="4">
        <v>434.5</v>
      </c>
      <c r="AF93" s="4"/>
      <c r="AG93" s="4"/>
      <c r="AH93" s="4">
        <v>13</v>
      </c>
      <c r="AI93" s="4">
        <v>135.9</v>
      </c>
      <c r="AJ93" s="4">
        <v>11</v>
      </c>
      <c r="AK93" s="4">
        <v>166.3</v>
      </c>
      <c r="AL93" s="4">
        <v>6</v>
      </c>
      <c r="AM93" s="4">
        <v>104.4</v>
      </c>
      <c r="AN93" s="4"/>
      <c r="AO93" s="4"/>
      <c r="AP93" s="4"/>
      <c r="AQ93" s="4"/>
      <c r="AR93" s="4"/>
      <c r="AS93" s="4"/>
      <c r="AT93" s="4">
        <v>60</v>
      </c>
      <c r="AU93" s="4">
        <v>9324.5</v>
      </c>
      <c r="AV93" s="4"/>
      <c r="AW93" s="4"/>
      <c r="AX93" s="4">
        <v>11</v>
      </c>
      <c r="AY93" s="4">
        <v>3478.8</v>
      </c>
    </row>
    <row r="94" spans="1:51" s="6" customFormat="1" ht="33.75">
      <c r="A94" s="4">
        <v>91</v>
      </c>
      <c r="B94" s="5" t="s">
        <v>92</v>
      </c>
      <c r="C94" s="20">
        <f t="shared" si="1"/>
        <v>970</v>
      </c>
      <c r="D94" s="4">
        <v>1</v>
      </c>
      <c r="E94" s="4">
        <v>8.1999999999999993</v>
      </c>
      <c r="F94" s="4">
        <v>6</v>
      </c>
      <c r="G94" s="4">
        <v>339.4</v>
      </c>
      <c r="H94" s="4">
        <v>4</v>
      </c>
      <c r="I94" s="4">
        <v>146.30000000000001</v>
      </c>
      <c r="J94" s="4"/>
      <c r="K94" s="4"/>
      <c r="L94" s="4">
        <v>1</v>
      </c>
      <c r="M94" s="4">
        <v>10.3</v>
      </c>
      <c r="N94" s="4">
        <v>1</v>
      </c>
      <c r="O94" s="4">
        <v>13.1</v>
      </c>
      <c r="P94" s="4">
        <v>1</v>
      </c>
      <c r="Q94" s="4">
        <v>12</v>
      </c>
      <c r="R94" s="4"/>
      <c r="S94" s="4"/>
      <c r="T94" s="4">
        <v>1</v>
      </c>
      <c r="U94" s="4">
        <v>10.3</v>
      </c>
      <c r="V94" s="4"/>
      <c r="W94" s="4"/>
      <c r="X94" s="4">
        <v>1</v>
      </c>
      <c r="Y94" s="4">
        <v>60.7</v>
      </c>
      <c r="Z94" s="4"/>
      <c r="AA94" s="4"/>
      <c r="AB94" s="4"/>
      <c r="AC94" s="4"/>
      <c r="AD94" s="4">
        <v>6</v>
      </c>
      <c r="AE94" s="4">
        <v>11.3</v>
      </c>
      <c r="AF94" s="4"/>
      <c r="AG94" s="4"/>
      <c r="AH94" s="4">
        <v>7</v>
      </c>
      <c r="AI94" s="4">
        <v>82.2</v>
      </c>
      <c r="AJ94" s="4">
        <v>6</v>
      </c>
      <c r="AK94" s="4">
        <v>103</v>
      </c>
      <c r="AL94" s="4">
        <v>3</v>
      </c>
      <c r="AM94" s="4">
        <v>26.6</v>
      </c>
      <c r="AN94" s="4"/>
      <c r="AO94" s="4"/>
      <c r="AP94" s="4"/>
      <c r="AQ94" s="4"/>
      <c r="AR94" s="4"/>
      <c r="AS94" s="4"/>
      <c r="AT94" s="4">
        <v>146.6</v>
      </c>
      <c r="AU94" s="4">
        <v>3117.5</v>
      </c>
      <c r="AV94" s="4"/>
      <c r="AW94" s="4"/>
      <c r="AX94" s="4">
        <v>7</v>
      </c>
      <c r="AY94" s="4">
        <v>2657.5</v>
      </c>
    </row>
    <row r="95" spans="1:51" s="6" customFormat="1" ht="33.75">
      <c r="A95" s="4">
        <v>92</v>
      </c>
      <c r="B95" s="5" t="s">
        <v>93</v>
      </c>
      <c r="C95" s="20">
        <f t="shared" si="1"/>
        <v>1038.9000000000001</v>
      </c>
      <c r="D95" s="4">
        <v>1</v>
      </c>
      <c r="E95" s="4">
        <v>10.4</v>
      </c>
      <c r="F95" s="4">
        <v>6</v>
      </c>
      <c r="G95" s="4">
        <v>319.89999999999998</v>
      </c>
      <c r="H95" s="4">
        <v>6</v>
      </c>
      <c r="I95" s="4">
        <v>222.6</v>
      </c>
      <c r="J95" s="4"/>
      <c r="K95" s="4"/>
      <c r="L95" s="4"/>
      <c r="M95" s="4"/>
      <c r="N95" s="4">
        <v>1</v>
      </c>
      <c r="O95" s="4">
        <v>9.9</v>
      </c>
      <c r="P95" s="4">
        <v>1</v>
      </c>
      <c r="Q95" s="4">
        <v>8.5</v>
      </c>
      <c r="R95" s="4"/>
      <c r="S95" s="4"/>
      <c r="T95" s="4"/>
      <c r="U95" s="4"/>
      <c r="V95" s="4"/>
      <c r="W95" s="4"/>
      <c r="X95" s="4">
        <v>1</v>
      </c>
      <c r="Y95" s="4">
        <v>55.4</v>
      </c>
      <c r="Z95" s="4"/>
      <c r="AA95" s="4"/>
      <c r="AB95" s="4"/>
      <c r="AC95" s="4"/>
      <c r="AD95" s="4">
        <v>2</v>
      </c>
      <c r="AE95" s="4">
        <v>18.5</v>
      </c>
      <c r="AF95" s="4"/>
      <c r="AG95" s="4"/>
      <c r="AH95" s="4">
        <v>6</v>
      </c>
      <c r="AI95" s="4">
        <v>63.1</v>
      </c>
      <c r="AJ95" s="4">
        <v>6</v>
      </c>
      <c r="AK95" s="4">
        <v>84.9</v>
      </c>
      <c r="AL95" s="4">
        <v>3</v>
      </c>
      <c r="AM95" s="4">
        <v>29.2</v>
      </c>
      <c r="AN95" s="4"/>
      <c r="AO95" s="4"/>
      <c r="AP95" s="4"/>
      <c r="AQ95" s="4"/>
      <c r="AR95" s="4"/>
      <c r="AS95" s="4"/>
      <c r="AT95" s="4">
        <v>216.5</v>
      </c>
      <c r="AU95" s="4">
        <v>4259.3999999999996</v>
      </c>
      <c r="AV95" s="4"/>
      <c r="AW95" s="4"/>
      <c r="AX95" s="4">
        <v>6</v>
      </c>
      <c r="AY95" s="4">
        <v>2909.4</v>
      </c>
    </row>
    <row r="96" spans="1:51" s="6" customFormat="1" ht="33.75">
      <c r="A96" s="4">
        <v>93</v>
      </c>
      <c r="B96" s="12" t="s">
        <v>94</v>
      </c>
      <c r="C96" s="20">
        <f t="shared" si="1"/>
        <v>3097.6</v>
      </c>
      <c r="D96" s="4">
        <v>3</v>
      </c>
      <c r="E96" s="4">
        <v>31.6</v>
      </c>
      <c r="F96" s="4">
        <v>17</v>
      </c>
      <c r="G96" s="4">
        <v>872.9</v>
      </c>
      <c r="H96" s="4">
        <v>13</v>
      </c>
      <c r="I96" s="4">
        <v>611.29999999999995</v>
      </c>
      <c r="J96" s="4"/>
      <c r="K96" s="4"/>
      <c r="L96" s="4">
        <v>4</v>
      </c>
      <c r="M96" s="4">
        <v>35.6</v>
      </c>
      <c r="N96" s="4">
        <v>3</v>
      </c>
      <c r="O96" s="4">
        <v>43.8</v>
      </c>
      <c r="P96" s="4">
        <v>3</v>
      </c>
      <c r="Q96" s="4">
        <v>23.6</v>
      </c>
      <c r="R96" s="4">
        <v>1</v>
      </c>
      <c r="S96" s="4">
        <v>6</v>
      </c>
      <c r="T96" s="4">
        <v>3</v>
      </c>
      <c r="U96" s="4">
        <v>38.9</v>
      </c>
      <c r="V96" s="4"/>
      <c r="W96" s="4"/>
      <c r="X96" s="4">
        <v>3</v>
      </c>
      <c r="Y96" s="4">
        <v>207.2</v>
      </c>
      <c r="Z96" s="4"/>
      <c r="AA96" s="4"/>
      <c r="AB96" s="4"/>
      <c r="AC96" s="4"/>
      <c r="AD96" s="4"/>
      <c r="AE96" s="4"/>
      <c r="AF96" s="4"/>
      <c r="AG96" s="4"/>
      <c r="AH96" s="4">
        <v>17</v>
      </c>
      <c r="AI96" s="4">
        <v>264.2</v>
      </c>
      <c r="AJ96" s="4">
        <v>17</v>
      </c>
      <c r="AK96" s="4">
        <v>277.5</v>
      </c>
      <c r="AL96" s="4">
        <v>9</v>
      </c>
      <c r="AM96" s="4">
        <v>130.6</v>
      </c>
      <c r="AN96" s="4"/>
      <c r="AO96" s="4"/>
      <c r="AP96" s="4"/>
      <c r="AQ96" s="4"/>
      <c r="AR96" s="4"/>
      <c r="AS96" s="4"/>
      <c r="AT96" s="4">
        <v>554.4</v>
      </c>
      <c r="AU96" s="4">
        <v>11698.5</v>
      </c>
      <c r="AV96" s="4"/>
      <c r="AW96" s="4"/>
      <c r="AX96" s="4">
        <v>17</v>
      </c>
      <c r="AY96" s="4">
        <v>1571</v>
      </c>
    </row>
    <row r="97" spans="1:51" s="6" customFormat="1" ht="33.75">
      <c r="A97" s="4">
        <v>94</v>
      </c>
      <c r="B97" s="5" t="s">
        <v>95</v>
      </c>
      <c r="C97" s="20">
        <f t="shared" si="1"/>
        <v>5511.7999999999993</v>
      </c>
      <c r="D97" s="4">
        <v>2</v>
      </c>
      <c r="E97" s="4">
        <v>29.4</v>
      </c>
      <c r="F97" s="4">
        <v>15</v>
      </c>
      <c r="G97" s="4">
        <v>778.9</v>
      </c>
      <c r="H97" s="4">
        <v>16</v>
      </c>
      <c r="I97" s="4">
        <v>735.7</v>
      </c>
      <c r="J97" s="4"/>
      <c r="K97" s="4"/>
      <c r="L97" s="4">
        <v>4</v>
      </c>
      <c r="M97" s="4">
        <v>85</v>
      </c>
      <c r="N97" s="4">
        <v>2</v>
      </c>
      <c r="O97" s="4">
        <v>20.9</v>
      </c>
      <c r="P97" s="4">
        <v>1</v>
      </c>
      <c r="Q97" s="4">
        <v>6.1</v>
      </c>
      <c r="R97" s="4">
        <v>2</v>
      </c>
      <c r="S97" s="4">
        <v>18.100000000000001</v>
      </c>
      <c r="T97" s="4">
        <v>2</v>
      </c>
      <c r="U97" s="4">
        <v>26.6</v>
      </c>
      <c r="V97" s="4">
        <v>1</v>
      </c>
      <c r="W97" s="4">
        <v>102.6</v>
      </c>
      <c r="X97" s="4">
        <v>2</v>
      </c>
      <c r="Y97" s="4">
        <v>184.9</v>
      </c>
      <c r="Z97" s="4"/>
      <c r="AA97" s="4"/>
      <c r="AB97" s="4"/>
      <c r="AC97" s="4"/>
      <c r="AD97" s="4">
        <v>33</v>
      </c>
      <c r="AE97" s="4">
        <v>319.7</v>
      </c>
      <c r="AF97" s="4"/>
      <c r="AG97" s="4"/>
      <c r="AH97" s="4">
        <v>52</v>
      </c>
      <c r="AI97" s="4">
        <v>300.3</v>
      </c>
      <c r="AJ97" s="4">
        <v>15</v>
      </c>
      <c r="AK97" s="4">
        <v>355.6</v>
      </c>
      <c r="AL97" s="4">
        <v>20</v>
      </c>
      <c r="AM97" s="4">
        <v>200.5</v>
      </c>
      <c r="AN97" s="4"/>
      <c r="AO97" s="4"/>
      <c r="AP97" s="4"/>
      <c r="AQ97" s="4"/>
      <c r="AR97" s="4"/>
      <c r="AS97" s="4"/>
      <c r="AT97" s="4">
        <v>2347.5</v>
      </c>
      <c r="AU97" s="4">
        <v>13374.3</v>
      </c>
      <c r="AV97" s="4">
        <v>1</v>
      </c>
      <c r="AW97" s="4">
        <v>32</v>
      </c>
      <c r="AX97" s="4">
        <v>15</v>
      </c>
      <c r="AY97" s="4">
        <v>1200</v>
      </c>
    </row>
    <row r="98" spans="1:51" s="6" customFormat="1" ht="33.75">
      <c r="A98" s="4">
        <v>95</v>
      </c>
      <c r="B98" s="5" t="s">
        <v>96</v>
      </c>
      <c r="C98" s="20">
        <f t="shared" si="1"/>
        <v>887.90000000000009</v>
      </c>
      <c r="D98" s="4">
        <v>1</v>
      </c>
      <c r="E98" s="4">
        <v>10.3</v>
      </c>
      <c r="F98" s="4">
        <v>6</v>
      </c>
      <c r="G98" s="4">
        <v>355</v>
      </c>
      <c r="H98" s="4">
        <v>2</v>
      </c>
      <c r="I98" s="4">
        <v>46.1</v>
      </c>
      <c r="J98" s="4"/>
      <c r="K98" s="4"/>
      <c r="L98" s="4"/>
      <c r="M98" s="4"/>
      <c r="N98" s="4">
        <v>1</v>
      </c>
      <c r="O98" s="4">
        <v>11.4</v>
      </c>
      <c r="P98" s="4">
        <v>1</v>
      </c>
      <c r="Q98" s="4">
        <v>7.3</v>
      </c>
      <c r="R98" s="4"/>
      <c r="S98" s="4"/>
      <c r="T98" s="4">
        <v>1</v>
      </c>
      <c r="U98" s="4">
        <v>9.4</v>
      </c>
      <c r="V98" s="4"/>
      <c r="W98" s="4"/>
      <c r="X98" s="4">
        <v>1</v>
      </c>
      <c r="Y98" s="4">
        <v>62</v>
      </c>
      <c r="Z98" s="4"/>
      <c r="AA98" s="4"/>
      <c r="AB98" s="4"/>
      <c r="AC98" s="4"/>
      <c r="AD98" s="4">
        <v>1</v>
      </c>
      <c r="AE98" s="4">
        <v>14.7</v>
      </c>
      <c r="AF98" s="4"/>
      <c r="AG98" s="4"/>
      <c r="AH98" s="4">
        <v>8</v>
      </c>
      <c r="AI98" s="4">
        <v>81.099999999999994</v>
      </c>
      <c r="AJ98" s="4">
        <v>6</v>
      </c>
      <c r="AK98" s="4">
        <v>87.2</v>
      </c>
      <c r="AL98" s="4">
        <v>3</v>
      </c>
      <c r="AM98" s="4">
        <v>38.799999999999997</v>
      </c>
      <c r="AN98" s="4"/>
      <c r="AO98" s="4"/>
      <c r="AP98" s="4"/>
      <c r="AQ98" s="4"/>
      <c r="AR98" s="4"/>
      <c r="AS98" s="4"/>
      <c r="AT98" s="4">
        <v>164.6</v>
      </c>
      <c r="AU98" s="4">
        <v>950.4</v>
      </c>
      <c r="AV98" s="4"/>
      <c r="AW98" s="4"/>
      <c r="AX98" s="4">
        <v>6</v>
      </c>
      <c r="AY98" s="4">
        <v>2650</v>
      </c>
    </row>
    <row r="99" spans="1:51" s="6" customFormat="1" ht="22.5">
      <c r="A99" s="4">
        <v>96</v>
      </c>
      <c r="B99" s="5" t="s">
        <v>97</v>
      </c>
      <c r="C99" s="20">
        <f t="shared" si="1"/>
        <v>1524.3000000000002</v>
      </c>
      <c r="D99" s="4">
        <v>2</v>
      </c>
      <c r="E99" s="4">
        <v>16.8</v>
      </c>
      <c r="F99" s="4">
        <v>9</v>
      </c>
      <c r="G99" s="4">
        <v>168.7</v>
      </c>
      <c r="H99" s="4">
        <v>8</v>
      </c>
      <c r="I99" s="4">
        <v>365.3</v>
      </c>
      <c r="J99" s="4"/>
      <c r="K99" s="4"/>
      <c r="L99" s="4">
        <v>3</v>
      </c>
      <c r="M99" s="4">
        <v>51.2</v>
      </c>
      <c r="N99" s="4">
        <v>2</v>
      </c>
      <c r="O99" s="4">
        <v>12.1</v>
      </c>
      <c r="P99" s="4">
        <v>2</v>
      </c>
      <c r="Q99" s="4">
        <v>8.6999999999999993</v>
      </c>
      <c r="R99" s="4">
        <v>1</v>
      </c>
      <c r="S99" s="4">
        <v>4.9000000000000004</v>
      </c>
      <c r="T99" s="4">
        <v>2</v>
      </c>
      <c r="U99" s="4">
        <v>20.399999999999999</v>
      </c>
      <c r="V99" s="4">
        <v>1</v>
      </c>
      <c r="W99" s="4">
        <v>62.2</v>
      </c>
      <c r="X99" s="4">
        <v>2</v>
      </c>
      <c r="Y99" s="4">
        <v>86.6</v>
      </c>
      <c r="Z99" s="4"/>
      <c r="AA99" s="4"/>
      <c r="AB99" s="4"/>
      <c r="AC99" s="4"/>
      <c r="AD99" s="4">
        <v>6</v>
      </c>
      <c r="AE99" s="4">
        <v>26.2</v>
      </c>
      <c r="AF99" s="4"/>
      <c r="AG99" s="4"/>
      <c r="AH99" s="4">
        <v>11</v>
      </c>
      <c r="AI99" s="4">
        <v>111.1</v>
      </c>
      <c r="AJ99" s="4">
        <v>9</v>
      </c>
      <c r="AK99" s="4">
        <v>126.3</v>
      </c>
      <c r="AL99" s="4">
        <v>2</v>
      </c>
      <c r="AM99" s="4">
        <v>76.8</v>
      </c>
      <c r="AN99" s="4"/>
      <c r="AO99" s="4"/>
      <c r="AP99" s="4"/>
      <c r="AQ99" s="4"/>
      <c r="AR99" s="4"/>
      <c r="AS99" s="4"/>
      <c r="AT99" s="4">
        <v>387</v>
      </c>
      <c r="AU99" s="4">
        <v>6521.7</v>
      </c>
      <c r="AV99" s="4"/>
      <c r="AW99" s="4"/>
      <c r="AX99" s="4">
        <v>7</v>
      </c>
      <c r="AY99" s="4">
        <v>2789</v>
      </c>
    </row>
    <row r="100" spans="1:51" s="6" customFormat="1" ht="33.75">
      <c r="A100" s="4">
        <v>97</v>
      </c>
      <c r="B100" s="12" t="s">
        <v>98</v>
      </c>
      <c r="C100" s="20">
        <f t="shared" si="1"/>
        <v>1034</v>
      </c>
      <c r="D100" s="4">
        <v>1</v>
      </c>
      <c r="E100" s="4">
        <v>10.9</v>
      </c>
      <c r="F100" s="4">
        <v>6</v>
      </c>
      <c r="G100" s="4">
        <v>350.9</v>
      </c>
      <c r="H100" s="4">
        <v>6</v>
      </c>
      <c r="I100" s="4">
        <v>208</v>
      </c>
      <c r="J100" s="4"/>
      <c r="K100" s="4"/>
      <c r="L100" s="4"/>
      <c r="M100" s="4"/>
      <c r="N100" s="4">
        <v>1</v>
      </c>
      <c r="O100" s="4">
        <v>13</v>
      </c>
      <c r="P100" s="4">
        <v>1</v>
      </c>
      <c r="Q100" s="4">
        <v>14.5</v>
      </c>
      <c r="R100" s="4"/>
      <c r="S100" s="4"/>
      <c r="T100" s="4">
        <v>1</v>
      </c>
      <c r="U100" s="4">
        <v>9.4</v>
      </c>
      <c r="V100" s="4"/>
      <c r="W100" s="4"/>
      <c r="X100" s="4">
        <v>1</v>
      </c>
      <c r="Y100" s="4">
        <v>54.6</v>
      </c>
      <c r="Z100" s="4"/>
      <c r="AA100" s="4"/>
      <c r="AB100" s="4"/>
      <c r="AC100" s="4"/>
      <c r="AD100" s="4">
        <v>1</v>
      </c>
      <c r="AE100" s="4">
        <v>23.9</v>
      </c>
      <c r="AF100" s="4"/>
      <c r="AG100" s="4"/>
      <c r="AH100" s="4">
        <v>8</v>
      </c>
      <c r="AI100" s="4">
        <v>81.7</v>
      </c>
      <c r="AJ100" s="4">
        <v>6</v>
      </c>
      <c r="AK100" s="4">
        <v>80.900000000000006</v>
      </c>
      <c r="AL100" s="4">
        <v>3</v>
      </c>
      <c r="AM100" s="4">
        <v>46.4</v>
      </c>
      <c r="AN100" s="4"/>
      <c r="AO100" s="4"/>
      <c r="AP100" s="4"/>
      <c r="AQ100" s="4"/>
      <c r="AR100" s="4"/>
      <c r="AS100" s="4"/>
      <c r="AT100" s="4">
        <v>139.80000000000001</v>
      </c>
      <c r="AU100" s="4">
        <v>1113</v>
      </c>
      <c r="AV100" s="4"/>
      <c r="AW100" s="4"/>
      <c r="AX100" s="4">
        <v>6</v>
      </c>
      <c r="AY100" s="4">
        <v>3038.7</v>
      </c>
    </row>
    <row r="101" spans="1:51" s="6" customFormat="1" ht="33.75">
      <c r="A101" s="4">
        <v>98</v>
      </c>
      <c r="B101" s="12" t="s">
        <v>99</v>
      </c>
      <c r="C101" s="20">
        <f t="shared" si="1"/>
        <v>1371.2000000000003</v>
      </c>
      <c r="D101" s="4">
        <v>1</v>
      </c>
      <c r="E101" s="4">
        <v>8.1999999999999993</v>
      </c>
      <c r="F101" s="4">
        <v>9</v>
      </c>
      <c r="G101" s="4">
        <v>536.1</v>
      </c>
      <c r="H101" s="4">
        <v>4</v>
      </c>
      <c r="I101" s="4">
        <v>120.9</v>
      </c>
      <c r="J101" s="4"/>
      <c r="K101" s="4"/>
      <c r="L101" s="4"/>
      <c r="M101" s="4"/>
      <c r="N101" s="4">
        <v>2</v>
      </c>
      <c r="O101" s="4">
        <v>22.7</v>
      </c>
      <c r="P101" s="4">
        <v>2</v>
      </c>
      <c r="Q101" s="4">
        <v>13.2</v>
      </c>
      <c r="R101" s="4"/>
      <c r="S101" s="4"/>
      <c r="T101" s="4">
        <v>2</v>
      </c>
      <c r="U101" s="4">
        <v>16.100000000000001</v>
      </c>
      <c r="V101" s="4"/>
      <c r="W101" s="4"/>
      <c r="X101" s="4">
        <v>2</v>
      </c>
      <c r="Y101" s="4">
        <v>121</v>
      </c>
      <c r="Z101" s="4"/>
      <c r="AA101" s="4"/>
      <c r="AB101" s="4"/>
      <c r="AC101" s="4"/>
      <c r="AD101" s="4">
        <v>13</v>
      </c>
      <c r="AE101" s="4">
        <v>72.599999999999994</v>
      </c>
      <c r="AF101" s="4"/>
      <c r="AG101" s="4"/>
      <c r="AH101" s="4">
        <v>9</v>
      </c>
      <c r="AI101" s="4">
        <v>75.2</v>
      </c>
      <c r="AJ101" s="4">
        <v>8</v>
      </c>
      <c r="AK101" s="4">
        <v>106.3</v>
      </c>
      <c r="AL101" s="4">
        <v>2</v>
      </c>
      <c r="AM101" s="4">
        <v>67</v>
      </c>
      <c r="AN101" s="4"/>
      <c r="AO101" s="4"/>
      <c r="AP101" s="4"/>
      <c r="AQ101" s="4"/>
      <c r="AR101" s="4"/>
      <c r="AS101" s="4"/>
      <c r="AT101" s="4">
        <v>211.9</v>
      </c>
      <c r="AU101" s="4">
        <v>7606</v>
      </c>
      <c r="AV101" s="4"/>
      <c r="AW101" s="4"/>
      <c r="AX101" s="4">
        <v>9</v>
      </c>
      <c r="AY101" s="4">
        <v>2160</v>
      </c>
    </row>
    <row r="102" spans="1:51" s="6" customFormat="1" ht="33.75">
      <c r="A102" s="4">
        <v>99</v>
      </c>
      <c r="B102" s="5" t="s">
        <v>100</v>
      </c>
      <c r="C102" s="20">
        <f t="shared" si="1"/>
        <v>923.9</v>
      </c>
      <c r="D102" s="4">
        <v>1</v>
      </c>
      <c r="E102" s="4">
        <v>9.3000000000000007</v>
      </c>
      <c r="F102" s="4">
        <v>6</v>
      </c>
      <c r="G102" s="4">
        <v>350.3</v>
      </c>
      <c r="H102" s="4">
        <v>2</v>
      </c>
      <c r="I102" s="4">
        <v>55.6</v>
      </c>
      <c r="J102" s="4"/>
      <c r="K102" s="4"/>
      <c r="L102" s="4"/>
      <c r="M102" s="4"/>
      <c r="N102" s="4">
        <v>1</v>
      </c>
      <c r="O102" s="4">
        <v>12.7</v>
      </c>
      <c r="P102" s="4">
        <v>1</v>
      </c>
      <c r="Q102" s="4">
        <v>7.7</v>
      </c>
      <c r="R102" s="4"/>
      <c r="S102" s="4"/>
      <c r="T102" s="4">
        <v>1</v>
      </c>
      <c r="U102" s="4">
        <v>21.7</v>
      </c>
      <c r="V102" s="4"/>
      <c r="W102" s="4"/>
      <c r="X102" s="4">
        <v>1</v>
      </c>
      <c r="Y102" s="4">
        <v>58.2</v>
      </c>
      <c r="Z102" s="4"/>
      <c r="AA102" s="4"/>
      <c r="AB102" s="4"/>
      <c r="AC102" s="4"/>
      <c r="AD102" s="4">
        <v>3</v>
      </c>
      <c r="AE102" s="4">
        <v>28.8</v>
      </c>
      <c r="AF102" s="4"/>
      <c r="AG102" s="4"/>
      <c r="AH102" s="4">
        <v>8</v>
      </c>
      <c r="AI102" s="4">
        <v>75.7</v>
      </c>
      <c r="AJ102" s="4">
        <v>6</v>
      </c>
      <c r="AK102" s="4">
        <v>90.9</v>
      </c>
      <c r="AL102" s="4">
        <v>3</v>
      </c>
      <c r="AM102" s="4">
        <v>42.4</v>
      </c>
      <c r="AN102" s="4"/>
      <c r="AO102" s="4"/>
      <c r="AP102" s="4"/>
      <c r="AQ102" s="4"/>
      <c r="AR102" s="4"/>
      <c r="AS102" s="4"/>
      <c r="AT102" s="4">
        <v>170.6</v>
      </c>
      <c r="AU102" s="4">
        <v>5299.3</v>
      </c>
      <c r="AV102" s="4">
        <v>6</v>
      </c>
      <c r="AW102" s="4">
        <v>2383</v>
      </c>
      <c r="AX102" s="4"/>
      <c r="AY102" s="4"/>
    </row>
    <row r="103" spans="1:51" s="6" customFormat="1" ht="33.75">
      <c r="A103" s="4">
        <v>100</v>
      </c>
      <c r="B103" s="5" t="s">
        <v>102</v>
      </c>
      <c r="C103" s="20">
        <f t="shared" si="1"/>
        <v>3019.4999999999995</v>
      </c>
      <c r="D103" s="4">
        <v>2</v>
      </c>
      <c r="E103" s="4">
        <v>23.6</v>
      </c>
      <c r="F103" s="4">
        <v>15</v>
      </c>
      <c r="G103" s="4">
        <v>779.9</v>
      </c>
      <c r="H103" s="4">
        <v>12</v>
      </c>
      <c r="I103" s="4">
        <v>425.8</v>
      </c>
      <c r="J103" s="4"/>
      <c r="K103" s="4"/>
      <c r="L103" s="4">
        <v>4</v>
      </c>
      <c r="M103" s="4">
        <v>21.3</v>
      </c>
      <c r="N103" s="4">
        <v>2</v>
      </c>
      <c r="O103" s="4">
        <v>14.2</v>
      </c>
      <c r="P103" s="4">
        <v>3</v>
      </c>
      <c r="Q103" s="4">
        <v>13.8</v>
      </c>
      <c r="R103" s="4">
        <v>1</v>
      </c>
      <c r="S103" s="4">
        <v>8</v>
      </c>
      <c r="T103" s="4">
        <v>2</v>
      </c>
      <c r="U103" s="4">
        <v>42.5</v>
      </c>
      <c r="V103" s="4">
        <v>1</v>
      </c>
      <c r="W103" s="4">
        <v>90.1</v>
      </c>
      <c r="X103" s="4">
        <v>2</v>
      </c>
      <c r="Y103" s="4">
        <v>155.4</v>
      </c>
      <c r="Z103" s="4"/>
      <c r="AA103" s="4"/>
      <c r="AB103" s="4"/>
      <c r="AC103" s="4"/>
      <c r="AD103" s="4">
        <v>12</v>
      </c>
      <c r="AE103" s="4">
        <v>101.5</v>
      </c>
      <c r="AF103" s="4"/>
      <c r="AG103" s="4"/>
      <c r="AH103" s="4">
        <v>17</v>
      </c>
      <c r="AI103" s="4">
        <v>255.6</v>
      </c>
      <c r="AJ103" s="4">
        <v>15</v>
      </c>
      <c r="AK103" s="4">
        <v>185.2</v>
      </c>
      <c r="AL103" s="4">
        <v>4</v>
      </c>
      <c r="AM103" s="4">
        <v>113.2</v>
      </c>
      <c r="AN103" s="4"/>
      <c r="AO103" s="4"/>
      <c r="AP103" s="4"/>
      <c r="AQ103" s="4"/>
      <c r="AR103" s="4"/>
      <c r="AS103" s="4"/>
      <c r="AT103" s="4">
        <v>789.4</v>
      </c>
      <c r="AU103" s="4">
        <v>9691.2999999999993</v>
      </c>
      <c r="AV103" s="4">
        <v>2</v>
      </c>
      <c r="AW103" s="4">
        <v>100.2</v>
      </c>
      <c r="AX103" s="4">
        <v>15</v>
      </c>
      <c r="AY103" s="4">
        <v>975.8</v>
      </c>
    </row>
    <row r="104" spans="1:51" s="6" customFormat="1" ht="33.75">
      <c r="A104" s="4">
        <v>101</v>
      </c>
      <c r="B104" s="5" t="s">
        <v>101</v>
      </c>
      <c r="C104" s="20">
        <f t="shared" si="1"/>
        <v>1268.9000000000001</v>
      </c>
      <c r="D104" s="4">
        <v>1</v>
      </c>
      <c r="E104" s="4">
        <v>9.5</v>
      </c>
      <c r="F104" s="4">
        <v>6</v>
      </c>
      <c r="G104" s="4">
        <v>343.1</v>
      </c>
      <c r="H104" s="4">
        <v>2</v>
      </c>
      <c r="I104" s="4">
        <v>66.2</v>
      </c>
      <c r="J104" s="4"/>
      <c r="K104" s="4"/>
      <c r="L104" s="4">
        <v>1</v>
      </c>
      <c r="M104" s="4">
        <v>7.4</v>
      </c>
      <c r="N104" s="4">
        <v>1</v>
      </c>
      <c r="O104" s="4">
        <v>8.9</v>
      </c>
      <c r="P104" s="4">
        <v>1</v>
      </c>
      <c r="Q104" s="4">
        <v>7.7</v>
      </c>
      <c r="R104" s="4">
        <v>1</v>
      </c>
      <c r="S104" s="4">
        <v>7.5</v>
      </c>
      <c r="T104" s="4">
        <v>1</v>
      </c>
      <c r="U104" s="4">
        <v>17.3</v>
      </c>
      <c r="V104" s="4"/>
      <c r="W104" s="4"/>
      <c r="X104" s="4">
        <v>1</v>
      </c>
      <c r="Y104" s="4">
        <v>76</v>
      </c>
      <c r="Z104" s="4"/>
      <c r="AA104" s="4"/>
      <c r="AB104" s="4"/>
      <c r="AC104" s="4"/>
      <c r="AD104" s="4">
        <v>8</v>
      </c>
      <c r="AE104" s="4">
        <v>30</v>
      </c>
      <c r="AF104" s="4"/>
      <c r="AG104" s="4"/>
      <c r="AH104" s="4">
        <v>7</v>
      </c>
      <c r="AI104" s="4">
        <v>70</v>
      </c>
      <c r="AJ104" s="4">
        <v>6</v>
      </c>
      <c r="AK104" s="4">
        <v>100.7</v>
      </c>
      <c r="AL104" s="4">
        <v>5</v>
      </c>
      <c r="AM104" s="4">
        <v>51</v>
      </c>
      <c r="AN104" s="4"/>
      <c r="AO104" s="4"/>
      <c r="AP104" s="4"/>
      <c r="AQ104" s="4"/>
      <c r="AR104" s="4"/>
      <c r="AS104" s="4"/>
      <c r="AT104" s="4">
        <v>473.6</v>
      </c>
      <c r="AU104" s="4">
        <v>4867.2</v>
      </c>
      <c r="AV104" s="4"/>
      <c r="AW104" s="4"/>
      <c r="AX104" s="4">
        <v>6</v>
      </c>
      <c r="AY104" s="4">
        <v>2772.5</v>
      </c>
    </row>
    <row r="105" spans="1:51" s="6" customFormat="1" ht="33.75">
      <c r="A105" s="4">
        <v>102</v>
      </c>
      <c r="B105" s="5" t="s">
        <v>103</v>
      </c>
      <c r="C105" s="20">
        <f t="shared" si="1"/>
        <v>939.6</v>
      </c>
      <c r="D105" s="4">
        <v>1</v>
      </c>
      <c r="E105" s="4">
        <v>9.6999999999999993</v>
      </c>
      <c r="F105" s="4">
        <v>6</v>
      </c>
      <c r="G105" s="4">
        <v>337.9</v>
      </c>
      <c r="H105" s="4">
        <v>2</v>
      </c>
      <c r="I105" s="4">
        <v>64.2</v>
      </c>
      <c r="J105" s="4"/>
      <c r="K105" s="4"/>
      <c r="L105" s="4">
        <v>1</v>
      </c>
      <c r="M105" s="4">
        <v>13.7</v>
      </c>
      <c r="N105" s="4">
        <v>1</v>
      </c>
      <c r="O105" s="4">
        <v>7.2</v>
      </c>
      <c r="P105" s="4">
        <v>1</v>
      </c>
      <c r="Q105" s="4">
        <v>3</v>
      </c>
      <c r="R105" s="4">
        <v>1</v>
      </c>
      <c r="S105" s="4">
        <v>5.3</v>
      </c>
      <c r="T105" s="4">
        <v>1</v>
      </c>
      <c r="U105" s="4">
        <v>18.2</v>
      </c>
      <c r="V105" s="4"/>
      <c r="W105" s="4"/>
      <c r="X105" s="4">
        <v>1</v>
      </c>
      <c r="Y105" s="4">
        <v>76.599999999999994</v>
      </c>
      <c r="Z105" s="4"/>
      <c r="AA105" s="4"/>
      <c r="AB105" s="4"/>
      <c r="AC105" s="4"/>
      <c r="AD105" s="4">
        <v>2</v>
      </c>
      <c r="AE105" s="4">
        <v>10.199999999999999</v>
      </c>
      <c r="AF105" s="4"/>
      <c r="AG105" s="4"/>
      <c r="AH105" s="4">
        <v>7</v>
      </c>
      <c r="AI105" s="4">
        <v>47.5</v>
      </c>
      <c r="AJ105" s="4">
        <v>6</v>
      </c>
      <c r="AK105" s="4">
        <v>85.3</v>
      </c>
      <c r="AL105" s="4">
        <v>3</v>
      </c>
      <c r="AM105" s="4">
        <v>50.7</v>
      </c>
      <c r="AN105" s="4"/>
      <c r="AO105" s="4"/>
      <c r="AP105" s="4"/>
      <c r="AQ105" s="4"/>
      <c r="AR105" s="4"/>
      <c r="AS105" s="4"/>
      <c r="AT105" s="4">
        <v>210.1</v>
      </c>
      <c r="AU105" s="4">
        <v>5029.7</v>
      </c>
      <c r="AV105" s="4">
        <v>1</v>
      </c>
      <c r="AW105" s="4">
        <v>30</v>
      </c>
      <c r="AX105" s="4">
        <v>6</v>
      </c>
      <c r="AY105" s="4">
        <v>2650</v>
      </c>
    </row>
    <row r="106" spans="1:51" s="6" customFormat="1" ht="33.75">
      <c r="A106" s="4">
        <v>103</v>
      </c>
      <c r="B106" s="5" t="s">
        <v>104</v>
      </c>
      <c r="C106" s="20">
        <f t="shared" si="1"/>
        <v>696</v>
      </c>
      <c r="D106" s="4">
        <v>1</v>
      </c>
      <c r="E106" s="4">
        <v>15</v>
      </c>
      <c r="F106" s="4">
        <v>6</v>
      </c>
      <c r="G106" s="4">
        <v>300</v>
      </c>
      <c r="H106" s="4">
        <v>4</v>
      </c>
      <c r="I106" s="4">
        <v>116</v>
      </c>
      <c r="J106" s="4"/>
      <c r="K106" s="4"/>
      <c r="L106" s="4"/>
      <c r="M106" s="4"/>
      <c r="N106" s="4">
        <v>1</v>
      </c>
      <c r="O106" s="4">
        <v>7</v>
      </c>
      <c r="P106" s="4">
        <v>1</v>
      </c>
      <c r="Q106" s="4">
        <v>6</v>
      </c>
      <c r="R106" s="4">
        <v>1</v>
      </c>
      <c r="S106" s="4">
        <v>5</v>
      </c>
      <c r="T106" s="4">
        <v>1</v>
      </c>
      <c r="U106" s="4">
        <v>15</v>
      </c>
      <c r="V106" s="4"/>
      <c r="W106" s="4"/>
      <c r="X106" s="4">
        <v>1</v>
      </c>
      <c r="Y106" s="4">
        <v>72</v>
      </c>
      <c r="Z106" s="4"/>
      <c r="AA106" s="4"/>
      <c r="AB106" s="4"/>
      <c r="AC106" s="4"/>
      <c r="AD106" s="4">
        <v>6</v>
      </c>
      <c r="AE106" s="4">
        <v>18</v>
      </c>
      <c r="AF106" s="4"/>
      <c r="AG106" s="4"/>
      <c r="AH106" s="4">
        <v>6</v>
      </c>
      <c r="AI106" s="4">
        <v>48</v>
      </c>
      <c r="AJ106" s="4">
        <v>6</v>
      </c>
      <c r="AK106" s="4">
        <v>44</v>
      </c>
      <c r="AL106" s="4">
        <v>3</v>
      </c>
      <c r="AM106" s="4">
        <v>35</v>
      </c>
      <c r="AN106" s="4"/>
      <c r="AO106" s="4"/>
      <c r="AP106" s="4"/>
      <c r="AQ106" s="4"/>
      <c r="AR106" s="4"/>
      <c r="AS106" s="4"/>
      <c r="AT106" s="4">
        <v>15</v>
      </c>
      <c r="AU106" s="4">
        <v>297</v>
      </c>
      <c r="AV106" s="4"/>
      <c r="AW106" s="4"/>
      <c r="AX106" s="4">
        <v>6</v>
      </c>
      <c r="AY106" s="4">
        <v>204</v>
      </c>
    </row>
    <row r="107" spans="1:51" s="6" customFormat="1" ht="33.75">
      <c r="A107" s="4">
        <v>104</v>
      </c>
      <c r="B107" s="5" t="s">
        <v>105</v>
      </c>
      <c r="C107" s="20">
        <f t="shared" si="1"/>
        <v>2194.9999999999995</v>
      </c>
      <c r="D107" s="4">
        <v>1</v>
      </c>
      <c r="E107" s="4">
        <v>9.9</v>
      </c>
      <c r="F107" s="4">
        <v>13</v>
      </c>
      <c r="G107" s="4">
        <v>742.8</v>
      </c>
      <c r="H107" s="4">
        <v>9</v>
      </c>
      <c r="I107" s="4">
        <v>511.6</v>
      </c>
      <c r="J107" s="4"/>
      <c r="K107" s="4"/>
      <c r="L107" s="4"/>
      <c r="M107" s="4"/>
      <c r="N107" s="4">
        <v>2</v>
      </c>
      <c r="O107" s="4">
        <v>15.3</v>
      </c>
      <c r="P107" s="4">
        <v>2</v>
      </c>
      <c r="Q107" s="4">
        <v>13.8</v>
      </c>
      <c r="R107" s="4">
        <v>2</v>
      </c>
      <c r="S107" s="4">
        <v>11.2</v>
      </c>
      <c r="T107" s="4">
        <v>2</v>
      </c>
      <c r="U107" s="4">
        <v>39.4</v>
      </c>
      <c r="V107" s="4">
        <v>1</v>
      </c>
      <c r="W107" s="4">
        <v>78.599999999999994</v>
      </c>
      <c r="X107" s="4">
        <v>2</v>
      </c>
      <c r="Y107" s="4">
        <v>156.30000000000001</v>
      </c>
      <c r="Z107" s="4"/>
      <c r="AA107" s="4"/>
      <c r="AB107" s="4">
        <v>1</v>
      </c>
      <c r="AC107" s="4">
        <v>6.8</v>
      </c>
      <c r="AD107" s="4">
        <v>2</v>
      </c>
      <c r="AE107" s="4">
        <v>18.8</v>
      </c>
      <c r="AF107" s="4"/>
      <c r="AG107" s="4"/>
      <c r="AH107" s="4">
        <v>15</v>
      </c>
      <c r="AI107" s="4">
        <v>175.8</v>
      </c>
      <c r="AJ107" s="4">
        <v>13</v>
      </c>
      <c r="AK107" s="4">
        <v>184.3</v>
      </c>
      <c r="AL107" s="4">
        <v>2</v>
      </c>
      <c r="AM107" s="4">
        <v>49.1</v>
      </c>
      <c r="AN107" s="4"/>
      <c r="AO107" s="4"/>
      <c r="AP107" s="4"/>
      <c r="AQ107" s="4"/>
      <c r="AR107" s="4"/>
      <c r="AS107" s="4"/>
      <c r="AT107" s="4">
        <v>181.3</v>
      </c>
      <c r="AU107" s="4">
        <v>6639.1</v>
      </c>
      <c r="AV107" s="4"/>
      <c r="AW107" s="4"/>
      <c r="AX107" s="4">
        <v>13</v>
      </c>
      <c r="AY107" s="4">
        <v>5427.4</v>
      </c>
    </row>
    <row r="108" spans="1:51" s="6" customFormat="1" ht="33.75">
      <c r="A108" s="4">
        <v>105</v>
      </c>
      <c r="B108" s="12" t="s">
        <v>106</v>
      </c>
      <c r="C108" s="20">
        <f t="shared" si="1"/>
        <v>1284.7</v>
      </c>
      <c r="D108" s="4">
        <v>1</v>
      </c>
      <c r="E108" s="4">
        <v>10.3</v>
      </c>
      <c r="F108" s="4">
        <v>9</v>
      </c>
      <c r="G108" s="4">
        <v>497.7</v>
      </c>
      <c r="H108" s="4">
        <v>4</v>
      </c>
      <c r="I108" s="4">
        <v>117.5</v>
      </c>
      <c r="J108" s="4"/>
      <c r="K108" s="4"/>
      <c r="L108" s="4"/>
      <c r="M108" s="4"/>
      <c r="N108" s="4">
        <v>2</v>
      </c>
      <c r="O108" s="4">
        <v>19.8</v>
      </c>
      <c r="P108" s="4">
        <v>2</v>
      </c>
      <c r="Q108" s="4">
        <v>15.1</v>
      </c>
      <c r="R108" s="4">
        <v>1</v>
      </c>
      <c r="S108" s="4">
        <v>5.7</v>
      </c>
      <c r="T108" s="4">
        <v>2</v>
      </c>
      <c r="U108" s="4">
        <v>30.5</v>
      </c>
      <c r="V108" s="4"/>
      <c r="W108" s="4"/>
      <c r="X108" s="4">
        <v>1</v>
      </c>
      <c r="Y108" s="4">
        <v>71.099999999999994</v>
      </c>
      <c r="Z108" s="4"/>
      <c r="AA108" s="4"/>
      <c r="AB108" s="4"/>
      <c r="AC108" s="4"/>
      <c r="AD108" s="4">
        <v>12</v>
      </c>
      <c r="AE108" s="4">
        <v>78.099999999999994</v>
      </c>
      <c r="AF108" s="4"/>
      <c r="AG108" s="4"/>
      <c r="AH108" s="4">
        <v>12</v>
      </c>
      <c r="AI108" s="4">
        <v>122.2</v>
      </c>
      <c r="AJ108" s="4">
        <v>9</v>
      </c>
      <c r="AK108" s="4">
        <v>138.1</v>
      </c>
      <c r="AL108" s="4"/>
      <c r="AM108" s="4"/>
      <c r="AN108" s="4"/>
      <c r="AO108" s="4"/>
      <c r="AP108" s="4"/>
      <c r="AQ108" s="4"/>
      <c r="AR108" s="4"/>
      <c r="AS108" s="4"/>
      <c r="AT108" s="4">
        <v>178.6</v>
      </c>
      <c r="AU108" s="4">
        <v>5893.9</v>
      </c>
      <c r="AV108" s="4"/>
      <c r="AW108" s="4"/>
      <c r="AX108" s="4">
        <v>9</v>
      </c>
      <c r="AY108" s="4">
        <v>291.60000000000002</v>
      </c>
    </row>
    <row r="109" spans="1:51" s="6" customFormat="1" ht="33.75">
      <c r="A109" s="4">
        <v>106</v>
      </c>
      <c r="B109" s="5" t="s">
        <v>107</v>
      </c>
      <c r="C109" s="20">
        <f t="shared" si="1"/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</row>
    <row r="110" spans="1:51" s="6" customFormat="1" ht="33.75">
      <c r="A110" s="4">
        <v>107</v>
      </c>
      <c r="B110" s="5" t="s">
        <v>108</v>
      </c>
      <c r="C110" s="20">
        <f t="shared" si="1"/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</row>
    <row r="111" spans="1:51" s="6" customFormat="1" ht="33.75">
      <c r="A111" s="4">
        <v>108</v>
      </c>
      <c r="B111" s="5" t="s">
        <v>109</v>
      </c>
      <c r="C111" s="20">
        <f t="shared" si="1"/>
        <v>3399.0000000000005</v>
      </c>
      <c r="D111" s="4">
        <v>1</v>
      </c>
      <c r="E111" s="4">
        <v>13.6</v>
      </c>
      <c r="F111" s="4">
        <v>13</v>
      </c>
      <c r="G111" s="4">
        <v>605</v>
      </c>
      <c r="H111" s="4">
        <v>13</v>
      </c>
      <c r="I111" s="4">
        <v>596.29999999999995</v>
      </c>
      <c r="J111" s="4"/>
      <c r="K111" s="4"/>
      <c r="L111" s="4">
        <v>3</v>
      </c>
      <c r="M111" s="4">
        <v>22</v>
      </c>
      <c r="N111" s="4">
        <v>1</v>
      </c>
      <c r="O111" s="4">
        <v>15.8</v>
      </c>
      <c r="P111" s="4">
        <v>2</v>
      </c>
      <c r="Q111" s="4">
        <v>14.4</v>
      </c>
      <c r="R111" s="4">
        <v>1</v>
      </c>
      <c r="S111" s="4">
        <v>13.8</v>
      </c>
      <c r="T111" s="4">
        <v>1</v>
      </c>
      <c r="U111" s="4">
        <v>12.5</v>
      </c>
      <c r="V111" s="4">
        <v>1</v>
      </c>
      <c r="W111" s="4">
        <v>91.4</v>
      </c>
      <c r="X111" s="4">
        <v>1</v>
      </c>
      <c r="Y111" s="4">
        <v>138</v>
      </c>
      <c r="Z111" s="4"/>
      <c r="AA111" s="4"/>
      <c r="AB111" s="4"/>
      <c r="AC111" s="4"/>
      <c r="AD111" s="4">
        <v>20</v>
      </c>
      <c r="AE111" s="4">
        <v>152.80000000000001</v>
      </c>
      <c r="AF111" s="4"/>
      <c r="AG111" s="4"/>
      <c r="AH111" s="4">
        <v>47</v>
      </c>
      <c r="AI111" s="4">
        <v>259.10000000000002</v>
      </c>
      <c r="AJ111" s="4">
        <v>13</v>
      </c>
      <c r="AK111" s="4">
        <v>251.6</v>
      </c>
      <c r="AL111" s="4">
        <v>24</v>
      </c>
      <c r="AM111" s="4">
        <v>222.3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990.4</v>
      </c>
      <c r="AU111" s="4">
        <v>9811</v>
      </c>
      <c r="AV111" s="4">
        <v>0</v>
      </c>
      <c r="AW111" s="4">
        <v>0</v>
      </c>
      <c r="AX111" s="4">
        <v>13</v>
      </c>
      <c r="AY111" s="4">
        <v>2237</v>
      </c>
    </row>
    <row r="112" spans="1:51" s="6" customFormat="1" ht="33.75">
      <c r="A112" s="4">
        <v>109</v>
      </c>
      <c r="B112" s="5" t="s">
        <v>110</v>
      </c>
      <c r="C112" s="20">
        <f t="shared" si="1"/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</row>
    <row r="113" spans="1:51" s="6" customFormat="1" ht="33.75">
      <c r="A113" s="4">
        <v>110</v>
      </c>
      <c r="B113" s="11" t="s">
        <v>111</v>
      </c>
      <c r="C113" s="20">
        <f t="shared" si="1"/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</row>
    <row r="114" spans="1:51" s="6" customFormat="1" ht="33.75">
      <c r="A114" s="4">
        <v>111</v>
      </c>
      <c r="B114" s="12" t="s">
        <v>112</v>
      </c>
      <c r="C114" s="20">
        <f t="shared" si="1"/>
        <v>576</v>
      </c>
      <c r="D114" s="4">
        <v>1</v>
      </c>
      <c r="E114" s="4">
        <v>8.5</v>
      </c>
      <c r="F114" s="4">
        <v>4</v>
      </c>
      <c r="G114" s="4">
        <v>267.89999999999998</v>
      </c>
      <c r="H114" s="4"/>
      <c r="I114" s="4"/>
      <c r="J114" s="4"/>
      <c r="K114" s="4"/>
      <c r="L114" s="4">
        <v>3</v>
      </c>
      <c r="M114" s="4">
        <v>27.8</v>
      </c>
      <c r="N114" s="4">
        <v>1</v>
      </c>
      <c r="O114" s="4">
        <v>9.9</v>
      </c>
      <c r="P114" s="4">
        <v>1</v>
      </c>
      <c r="Q114" s="4">
        <v>4.5999999999999996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>
        <v>3</v>
      </c>
      <c r="AE114" s="4">
        <v>54.6</v>
      </c>
      <c r="AF114" s="4"/>
      <c r="AG114" s="4"/>
      <c r="AH114" s="4">
        <v>5</v>
      </c>
      <c r="AI114" s="4">
        <v>47.3</v>
      </c>
      <c r="AJ114" s="4">
        <v>1</v>
      </c>
      <c r="AK114" s="4">
        <v>27.2</v>
      </c>
      <c r="AL114" s="4">
        <v>2</v>
      </c>
      <c r="AM114" s="4">
        <v>37.5</v>
      </c>
      <c r="AN114" s="4"/>
      <c r="AO114" s="4"/>
      <c r="AP114" s="4"/>
      <c r="AQ114" s="4"/>
      <c r="AR114" s="4"/>
      <c r="AS114" s="4"/>
      <c r="AT114" s="4">
        <v>90.7</v>
      </c>
      <c r="AU114" s="4">
        <v>2948.6</v>
      </c>
      <c r="AV114" s="4">
        <v>1</v>
      </c>
      <c r="AW114" s="4">
        <v>80</v>
      </c>
      <c r="AX114" s="4">
        <v>4</v>
      </c>
      <c r="AY114" s="4">
        <v>1501</v>
      </c>
    </row>
    <row r="115" spans="1:51" s="6" customFormat="1" ht="33.75">
      <c r="A115" s="4">
        <v>112</v>
      </c>
      <c r="B115" s="12" t="s">
        <v>113</v>
      </c>
      <c r="C115" s="20">
        <f t="shared" si="1"/>
        <v>524.90000000000009</v>
      </c>
      <c r="D115" s="4">
        <v>1</v>
      </c>
      <c r="E115" s="4">
        <v>9.6999999999999993</v>
      </c>
      <c r="F115" s="4">
        <v>3</v>
      </c>
      <c r="G115" s="4">
        <v>149.9</v>
      </c>
      <c r="H115" s="4">
        <v>2</v>
      </c>
      <c r="I115" s="4">
        <v>50.2</v>
      </c>
      <c r="J115" s="4"/>
      <c r="K115" s="4"/>
      <c r="L115" s="4"/>
      <c r="M115" s="4"/>
      <c r="N115" s="4">
        <v>1</v>
      </c>
      <c r="O115" s="4">
        <v>17.3</v>
      </c>
      <c r="P115" s="4">
        <v>1</v>
      </c>
      <c r="Q115" s="4">
        <v>2.8</v>
      </c>
      <c r="R115" s="4">
        <v>1</v>
      </c>
      <c r="S115" s="4">
        <v>3.1</v>
      </c>
      <c r="T115" s="4">
        <v>1</v>
      </c>
      <c r="U115" s="4">
        <v>5.9</v>
      </c>
      <c r="V115" s="4"/>
      <c r="W115" s="4"/>
      <c r="X115" s="4">
        <v>1</v>
      </c>
      <c r="Y115" s="4">
        <v>43.2</v>
      </c>
      <c r="Z115" s="4"/>
      <c r="AA115" s="4"/>
      <c r="AB115" s="4"/>
      <c r="AC115" s="4"/>
      <c r="AD115" s="4">
        <v>1</v>
      </c>
      <c r="AE115" s="4">
        <v>9</v>
      </c>
      <c r="AF115" s="4"/>
      <c r="AG115" s="4"/>
      <c r="AH115" s="4">
        <v>4</v>
      </c>
      <c r="AI115" s="4">
        <v>33.799999999999997</v>
      </c>
      <c r="AJ115" s="4">
        <v>2</v>
      </c>
      <c r="AK115" s="4">
        <v>44.6</v>
      </c>
      <c r="AL115" s="4">
        <v>2</v>
      </c>
      <c r="AM115" s="4">
        <v>28.7</v>
      </c>
      <c r="AN115" s="4"/>
      <c r="AO115" s="4"/>
      <c r="AP115" s="4"/>
      <c r="AQ115" s="4"/>
      <c r="AR115" s="4"/>
      <c r="AS115" s="4"/>
      <c r="AT115" s="4">
        <v>126.7</v>
      </c>
      <c r="AU115" s="4">
        <v>5402.3</v>
      </c>
      <c r="AV115" s="4">
        <v>1</v>
      </c>
      <c r="AW115" s="4">
        <v>40</v>
      </c>
      <c r="AX115" s="4">
        <v>3</v>
      </c>
      <c r="AY115" s="4">
        <v>344.2</v>
      </c>
    </row>
    <row r="116" spans="1:51" s="6" customFormat="1" ht="33.75">
      <c r="A116" s="4">
        <v>113</v>
      </c>
      <c r="B116" s="5" t="s">
        <v>114</v>
      </c>
      <c r="C116" s="20">
        <f t="shared" si="1"/>
        <v>2234.1</v>
      </c>
      <c r="D116" s="4">
        <v>2</v>
      </c>
      <c r="E116" s="4">
        <v>23.7</v>
      </c>
      <c r="F116" s="4">
        <v>12</v>
      </c>
      <c r="G116" s="4">
        <v>704.1</v>
      </c>
      <c r="H116" s="4">
        <v>12</v>
      </c>
      <c r="I116" s="4">
        <v>388.8</v>
      </c>
      <c r="J116" s="4"/>
      <c r="K116" s="4"/>
      <c r="L116" s="4">
        <v>3</v>
      </c>
      <c r="M116" s="4">
        <v>35.4</v>
      </c>
      <c r="N116" s="4">
        <v>2</v>
      </c>
      <c r="O116" s="4">
        <v>24.1</v>
      </c>
      <c r="P116" s="4">
        <v>2</v>
      </c>
      <c r="Q116" s="4">
        <v>15.1</v>
      </c>
      <c r="R116" s="4"/>
      <c r="S116" s="4"/>
      <c r="T116" s="4">
        <v>2</v>
      </c>
      <c r="U116" s="4">
        <v>31.5</v>
      </c>
      <c r="V116" s="4"/>
      <c r="W116" s="4"/>
      <c r="X116" s="4">
        <v>2</v>
      </c>
      <c r="Y116" s="4">
        <v>118.6</v>
      </c>
      <c r="Z116" s="4"/>
      <c r="AA116" s="4"/>
      <c r="AB116" s="4"/>
      <c r="AC116" s="4"/>
      <c r="AD116" s="4">
        <v>10</v>
      </c>
      <c r="AE116" s="4">
        <v>98.4</v>
      </c>
      <c r="AF116" s="4"/>
      <c r="AG116" s="4"/>
      <c r="AH116" s="4">
        <v>15</v>
      </c>
      <c r="AI116" s="4">
        <v>172.8</v>
      </c>
      <c r="AJ116" s="4">
        <v>12</v>
      </c>
      <c r="AK116" s="4">
        <v>206.3</v>
      </c>
      <c r="AL116" s="4">
        <v>7</v>
      </c>
      <c r="AM116" s="4">
        <v>88.2</v>
      </c>
      <c r="AN116" s="4"/>
      <c r="AO116" s="4"/>
      <c r="AP116" s="4"/>
      <c r="AQ116" s="4"/>
      <c r="AR116" s="4"/>
      <c r="AS116" s="4"/>
      <c r="AT116" s="4">
        <v>327.10000000000002</v>
      </c>
      <c r="AU116" s="4">
        <v>7605.1</v>
      </c>
      <c r="AV116" s="4"/>
      <c r="AW116" s="4"/>
      <c r="AX116" s="4">
        <v>12</v>
      </c>
      <c r="AY116" s="4">
        <v>2310</v>
      </c>
    </row>
    <row r="117" spans="1:51" s="6" customFormat="1" ht="33.75">
      <c r="A117" s="4">
        <v>114</v>
      </c>
      <c r="B117" s="5" t="s">
        <v>115</v>
      </c>
      <c r="C117" s="20">
        <f t="shared" si="1"/>
        <v>1026.5999999999999</v>
      </c>
      <c r="D117" s="4">
        <v>1</v>
      </c>
      <c r="E117" s="4">
        <v>10</v>
      </c>
      <c r="F117" s="4">
        <v>6</v>
      </c>
      <c r="G117" s="4">
        <v>364.4</v>
      </c>
      <c r="H117" s="4">
        <v>4</v>
      </c>
      <c r="I117" s="4">
        <v>198.7</v>
      </c>
      <c r="J117" s="4"/>
      <c r="K117" s="4"/>
      <c r="L117" s="4">
        <v>1</v>
      </c>
      <c r="M117" s="4">
        <v>6.2</v>
      </c>
      <c r="N117" s="4">
        <v>1</v>
      </c>
      <c r="O117" s="4">
        <v>11.8</v>
      </c>
      <c r="P117" s="4">
        <v>1</v>
      </c>
      <c r="Q117" s="4">
        <v>7.4</v>
      </c>
      <c r="R117" s="4"/>
      <c r="S117" s="4"/>
      <c r="T117" s="4">
        <v>1</v>
      </c>
      <c r="U117" s="4">
        <v>8.1</v>
      </c>
      <c r="V117" s="4"/>
      <c r="W117" s="4"/>
      <c r="X117" s="4">
        <v>1</v>
      </c>
      <c r="Y117" s="4">
        <v>61.1</v>
      </c>
      <c r="Z117" s="4"/>
      <c r="AA117" s="4"/>
      <c r="AB117" s="4"/>
      <c r="AC117" s="4"/>
      <c r="AD117" s="4">
        <v>3</v>
      </c>
      <c r="AE117" s="4">
        <v>30.8</v>
      </c>
      <c r="AF117" s="4"/>
      <c r="AG117" s="4"/>
      <c r="AH117" s="4">
        <v>7</v>
      </c>
      <c r="AI117" s="4">
        <v>78.5</v>
      </c>
      <c r="AJ117" s="4">
        <v>6</v>
      </c>
      <c r="AK117" s="4">
        <v>83.2</v>
      </c>
      <c r="AL117" s="4">
        <v>3</v>
      </c>
      <c r="AM117" s="4">
        <v>36.5</v>
      </c>
      <c r="AN117" s="4"/>
      <c r="AO117" s="4"/>
      <c r="AP117" s="4"/>
      <c r="AQ117" s="4"/>
      <c r="AR117" s="4"/>
      <c r="AS117" s="4"/>
      <c r="AT117" s="4">
        <v>129.9</v>
      </c>
      <c r="AU117" s="4">
        <v>3912.4</v>
      </c>
      <c r="AV117" s="4"/>
      <c r="AW117" s="4"/>
      <c r="AX117" s="4">
        <v>6</v>
      </c>
      <c r="AY117" s="4">
        <v>144.5</v>
      </c>
    </row>
    <row r="118" spans="1:51" s="6" customFormat="1" ht="33.75">
      <c r="A118" s="4">
        <v>115</v>
      </c>
      <c r="B118" s="12" t="s">
        <v>116</v>
      </c>
      <c r="C118" s="20">
        <f t="shared" si="1"/>
        <v>936.8</v>
      </c>
      <c r="D118" s="4">
        <v>1</v>
      </c>
      <c r="E118" s="4">
        <v>9.1</v>
      </c>
      <c r="F118" s="4">
        <v>6</v>
      </c>
      <c r="G118" s="4">
        <v>340.8</v>
      </c>
      <c r="H118" s="4">
        <v>2</v>
      </c>
      <c r="I118" s="4">
        <v>64</v>
      </c>
      <c r="J118" s="4"/>
      <c r="K118" s="4"/>
      <c r="L118" s="4">
        <v>1</v>
      </c>
      <c r="M118" s="4">
        <v>7.4</v>
      </c>
      <c r="N118" s="4">
        <v>1</v>
      </c>
      <c r="O118" s="4">
        <v>8.8000000000000007</v>
      </c>
      <c r="P118" s="4">
        <v>1</v>
      </c>
      <c r="Q118" s="4">
        <v>5.4</v>
      </c>
      <c r="R118" s="4">
        <v>1</v>
      </c>
      <c r="S118" s="4">
        <v>5.0999999999999996</v>
      </c>
      <c r="T118" s="4">
        <v>1</v>
      </c>
      <c r="U118" s="4">
        <v>17.600000000000001</v>
      </c>
      <c r="V118" s="4"/>
      <c r="W118" s="4"/>
      <c r="X118" s="4">
        <v>1</v>
      </c>
      <c r="Y118" s="4">
        <v>74.099999999999994</v>
      </c>
      <c r="Z118" s="4"/>
      <c r="AA118" s="4"/>
      <c r="AB118" s="4"/>
      <c r="AC118" s="4"/>
      <c r="AD118" s="4">
        <v>8</v>
      </c>
      <c r="AE118" s="4">
        <v>32.299999999999997</v>
      </c>
      <c r="AF118" s="4"/>
      <c r="AG118" s="4"/>
      <c r="AH118" s="4">
        <v>8</v>
      </c>
      <c r="AI118" s="4">
        <v>75.900000000000006</v>
      </c>
      <c r="AJ118" s="4">
        <v>6</v>
      </c>
      <c r="AK118" s="4">
        <v>82.5</v>
      </c>
      <c r="AL118" s="4">
        <v>3</v>
      </c>
      <c r="AM118" s="4">
        <v>42.3</v>
      </c>
      <c r="AN118" s="4"/>
      <c r="AO118" s="4"/>
      <c r="AP118" s="4"/>
      <c r="AQ118" s="4"/>
      <c r="AR118" s="4"/>
      <c r="AS118" s="4"/>
      <c r="AT118" s="4">
        <v>171.5</v>
      </c>
      <c r="AU118" s="4">
        <v>3875.6</v>
      </c>
      <c r="AV118" s="4"/>
      <c r="AW118" s="4"/>
      <c r="AX118" s="4">
        <v>7</v>
      </c>
      <c r="AY118" s="4">
        <v>3826.3</v>
      </c>
    </row>
    <row r="119" spans="1:51" s="6" customFormat="1" ht="33.75">
      <c r="A119" s="4">
        <v>116</v>
      </c>
      <c r="B119" s="5" t="s">
        <v>117</v>
      </c>
      <c r="C119" s="20">
        <f t="shared" si="1"/>
        <v>1429</v>
      </c>
      <c r="D119" s="4">
        <v>1</v>
      </c>
      <c r="E119" s="4">
        <v>11.2</v>
      </c>
      <c r="F119" s="4">
        <v>10</v>
      </c>
      <c r="G119" s="4">
        <v>347</v>
      </c>
      <c r="H119" s="4">
        <v>10</v>
      </c>
      <c r="I119" s="4">
        <v>364</v>
      </c>
      <c r="J119" s="4"/>
      <c r="K119" s="4"/>
      <c r="L119" s="4">
        <v>6</v>
      </c>
      <c r="M119" s="4">
        <v>58.1</v>
      </c>
      <c r="N119" s="4">
        <v>1</v>
      </c>
      <c r="O119" s="4">
        <v>10.199999999999999</v>
      </c>
      <c r="P119" s="4">
        <v>1</v>
      </c>
      <c r="Q119" s="4">
        <v>9.4</v>
      </c>
      <c r="R119" s="4">
        <v>1</v>
      </c>
      <c r="S119" s="4">
        <v>7.3</v>
      </c>
      <c r="T119" s="4">
        <v>1</v>
      </c>
      <c r="U119" s="4">
        <v>12.8</v>
      </c>
      <c r="V119" s="4">
        <v>1</v>
      </c>
      <c r="W119" s="4">
        <v>36.4</v>
      </c>
      <c r="X119" s="4">
        <v>2</v>
      </c>
      <c r="Y119" s="4">
        <v>80.400000000000006</v>
      </c>
      <c r="Z119" s="4"/>
      <c r="AA119" s="4"/>
      <c r="AB119" s="4"/>
      <c r="AC119" s="4"/>
      <c r="AD119" s="4">
        <v>1</v>
      </c>
      <c r="AE119" s="4">
        <v>10.7</v>
      </c>
      <c r="AF119" s="4"/>
      <c r="AG119" s="4"/>
      <c r="AH119" s="4">
        <v>12</v>
      </c>
      <c r="AI119" s="4">
        <v>150.30000000000001</v>
      </c>
      <c r="AJ119" s="4">
        <v>11</v>
      </c>
      <c r="AK119" s="4">
        <v>110.1</v>
      </c>
      <c r="AL119" s="4">
        <v>3</v>
      </c>
      <c r="AM119" s="4">
        <v>73.7</v>
      </c>
      <c r="AN119" s="4"/>
      <c r="AO119" s="4"/>
      <c r="AP119" s="4"/>
      <c r="AQ119" s="4"/>
      <c r="AR119" s="4"/>
      <c r="AS119" s="4"/>
      <c r="AT119" s="4">
        <v>147.4</v>
      </c>
      <c r="AU119" s="4">
        <v>474</v>
      </c>
      <c r="AV119" s="4"/>
      <c r="AW119" s="4"/>
      <c r="AX119" s="4">
        <v>10</v>
      </c>
      <c r="AY119" s="4">
        <v>434</v>
      </c>
    </row>
    <row r="120" spans="1:51" s="6" customFormat="1" ht="33.75">
      <c r="A120" s="4">
        <v>117</v>
      </c>
      <c r="B120" s="12" t="s">
        <v>118</v>
      </c>
      <c r="C120" s="20">
        <f t="shared" si="1"/>
        <v>2164.5</v>
      </c>
      <c r="D120" s="4">
        <v>1</v>
      </c>
      <c r="E120" s="4">
        <v>34.299999999999997</v>
      </c>
      <c r="F120" s="4">
        <v>8</v>
      </c>
      <c r="G120" s="4">
        <v>398.9</v>
      </c>
      <c r="H120" s="4">
        <v>8</v>
      </c>
      <c r="I120" s="4">
        <v>362.5</v>
      </c>
      <c r="J120" s="4"/>
      <c r="K120" s="4"/>
      <c r="L120" s="4">
        <v>2</v>
      </c>
      <c r="M120" s="4">
        <v>32.9</v>
      </c>
      <c r="N120" s="4">
        <v>1</v>
      </c>
      <c r="O120" s="4">
        <v>10</v>
      </c>
      <c r="P120" s="4">
        <v>2</v>
      </c>
      <c r="Q120" s="4">
        <v>15.4</v>
      </c>
      <c r="R120" s="4">
        <v>1</v>
      </c>
      <c r="S120" s="4">
        <v>10.6</v>
      </c>
      <c r="T120" s="4">
        <v>1</v>
      </c>
      <c r="U120" s="4">
        <v>47.6</v>
      </c>
      <c r="V120" s="4">
        <v>2</v>
      </c>
      <c r="W120" s="4">
        <v>75</v>
      </c>
      <c r="X120" s="4">
        <v>2</v>
      </c>
      <c r="Y120" s="4">
        <v>133.30000000000001</v>
      </c>
      <c r="Z120" s="4"/>
      <c r="AA120" s="4"/>
      <c r="AB120" s="4"/>
      <c r="AC120" s="4"/>
      <c r="AD120" s="4">
        <v>5</v>
      </c>
      <c r="AE120" s="4">
        <v>70.5</v>
      </c>
      <c r="AF120" s="4"/>
      <c r="AG120" s="4"/>
      <c r="AH120" s="4">
        <v>11</v>
      </c>
      <c r="AI120" s="4">
        <v>66.3</v>
      </c>
      <c r="AJ120" s="4">
        <v>8</v>
      </c>
      <c r="AK120" s="4">
        <v>140.80000000000001</v>
      </c>
      <c r="AL120" s="4">
        <v>4</v>
      </c>
      <c r="AM120" s="4">
        <v>70.8</v>
      </c>
      <c r="AN120" s="4"/>
      <c r="AO120" s="4"/>
      <c r="AP120" s="4"/>
      <c r="AQ120" s="4"/>
      <c r="AR120" s="4"/>
      <c r="AS120" s="4"/>
      <c r="AT120" s="4">
        <v>695.6</v>
      </c>
      <c r="AU120" s="4">
        <v>7026.4</v>
      </c>
      <c r="AV120" s="4">
        <v>1</v>
      </c>
      <c r="AW120" s="4">
        <v>32</v>
      </c>
      <c r="AX120" s="4">
        <v>9</v>
      </c>
      <c r="AY120" s="4">
        <v>3178.2</v>
      </c>
    </row>
    <row r="121" spans="1:51" s="6" customFormat="1" ht="33.75">
      <c r="A121" s="4">
        <v>118</v>
      </c>
      <c r="B121" s="12" t="s">
        <v>119</v>
      </c>
      <c r="C121" s="20">
        <f t="shared" si="1"/>
        <v>2467.7000000000003</v>
      </c>
      <c r="D121" s="4">
        <v>1</v>
      </c>
      <c r="E121" s="4">
        <v>17.8</v>
      </c>
      <c r="F121" s="4">
        <v>5</v>
      </c>
      <c r="G121" s="4">
        <v>264.8</v>
      </c>
      <c r="H121" s="4">
        <v>5</v>
      </c>
      <c r="I121" s="4">
        <v>246.9</v>
      </c>
      <c r="J121" s="4"/>
      <c r="K121" s="4"/>
      <c r="L121" s="4">
        <v>1</v>
      </c>
      <c r="M121" s="4">
        <v>24.7</v>
      </c>
      <c r="N121" s="4">
        <v>1</v>
      </c>
      <c r="O121" s="4">
        <v>6.8</v>
      </c>
      <c r="P121" s="4">
        <v>1</v>
      </c>
      <c r="Q121" s="4">
        <v>5.9</v>
      </c>
      <c r="R121" s="4"/>
      <c r="S121" s="4"/>
      <c r="T121" s="4">
        <v>1</v>
      </c>
      <c r="U121" s="4">
        <v>15.6</v>
      </c>
      <c r="V121" s="4">
        <v>1</v>
      </c>
      <c r="W121" s="4">
        <v>76.7</v>
      </c>
      <c r="X121" s="4">
        <v>1</v>
      </c>
      <c r="Y121" s="4">
        <v>74.7</v>
      </c>
      <c r="Z121" s="4">
        <v>1</v>
      </c>
      <c r="AA121" s="4">
        <v>132.69999999999999</v>
      </c>
      <c r="AB121" s="4"/>
      <c r="AC121" s="4"/>
      <c r="AD121" s="4">
        <v>8</v>
      </c>
      <c r="AE121" s="4">
        <v>31.2</v>
      </c>
      <c r="AF121" s="4"/>
      <c r="AG121" s="4"/>
      <c r="AH121" s="4">
        <v>8</v>
      </c>
      <c r="AI121" s="4">
        <v>91</v>
      </c>
      <c r="AJ121" s="4">
        <v>5</v>
      </c>
      <c r="AK121" s="4">
        <v>88.5</v>
      </c>
      <c r="AL121" s="4">
        <v>3</v>
      </c>
      <c r="AM121" s="4">
        <v>19.899999999999999</v>
      </c>
      <c r="AN121" s="4"/>
      <c r="AO121" s="4"/>
      <c r="AP121" s="4"/>
      <c r="AQ121" s="4"/>
      <c r="AR121" s="4"/>
      <c r="AS121" s="4"/>
      <c r="AT121" s="4">
        <v>1370.5</v>
      </c>
      <c r="AU121" s="4">
        <v>5211.8999999999996</v>
      </c>
      <c r="AV121" s="4">
        <v>1</v>
      </c>
      <c r="AW121" s="4">
        <v>34.700000000000003</v>
      </c>
      <c r="AX121" s="4">
        <v>5</v>
      </c>
      <c r="AY121" s="4">
        <v>219.2</v>
      </c>
    </row>
    <row r="122" spans="1:51" s="6" customFormat="1" ht="33.75">
      <c r="A122" s="4">
        <v>119</v>
      </c>
      <c r="B122" s="5" t="s">
        <v>120</v>
      </c>
      <c r="C122" s="20">
        <f t="shared" si="1"/>
        <v>938.6</v>
      </c>
      <c r="D122" s="4">
        <v>1</v>
      </c>
      <c r="E122" s="4">
        <v>13.2</v>
      </c>
      <c r="F122" s="4">
        <v>4</v>
      </c>
      <c r="G122" s="4">
        <v>229.3</v>
      </c>
      <c r="H122" s="4">
        <v>4</v>
      </c>
      <c r="I122" s="4">
        <v>124</v>
      </c>
      <c r="J122" s="4"/>
      <c r="K122" s="4"/>
      <c r="L122" s="4">
        <v>4</v>
      </c>
      <c r="M122" s="4">
        <v>82.5</v>
      </c>
      <c r="N122" s="4">
        <v>1</v>
      </c>
      <c r="O122" s="4">
        <v>9.4</v>
      </c>
      <c r="P122" s="4"/>
      <c r="Q122" s="4"/>
      <c r="R122" s="4">
        <v>1</v>
      </c>
      <c r="S122" s="4">
        <v>5.8</v>
      </c>
      <c r="T122" s="4">
        <v>1</v>
      </c>
      <c r="U122" s="4">
        <v>24.8</v>
      </c>
      <c r="V122" s="4"/>
      <c r="W122" s="4"/>
      <c r="X122" s="4">
        <v>1</v>
      </c>
      <c r="Y122" s="4">
        <v>75.7</v>
      </c>
      <c r="Z122" s="4"/>
      <c r="AA122" s="4"/>
      <c r="AB122" s="4"/>
      <c r="AC122" s="4"/>
      <c r="AD122" s="4">
        <v>5</v>
      </c>
      <c r="AE122" s="4">
        <v>151.5</v>
      </c>
      <c r="AF122" s="4"/>
      <c r="AG122" s="4"/>
      <c r="AH122" s="4">
        <v>5</v>
      </c>
      <c r="AI122" s="4">
        <v>47.7</v>
      </c>
      <c r="AJ122" s="4">
        <v>4</v>
      </c>
      <c r="AK122" s="4">
        <v>65.5</v>
      </c>
      <c r="AL122" s="4">
        <v>3</v>
      </c>
      <c r="AM122" s="4">
        <v>51.8</v>
      </c>
      <c r="AN122" s="4"/>
      <c r="AO122" s="4"/>
      <c r="AP122" s="4"/>
      <c r="AQ122" s="4"/>
      <c r="AR122" s="4"/>
      <c r="AS122" s="4"/>
      <c r="AT122" s="4">
        <v>57.4</v>
      </c>
      <c r="AU122" s="4">
        <v>3902.4</v>
      </c>
      <c r="AV122" s="4">
        <v>1</v>
      </c>
      <c r="AW122" s="4">
        <v>10</v>
      </c>
      <c r="AX122" s="4">
        <v>4</v>
      </c>
      <c r="AY122" s="4">
        <v>850</v>
      </c>
    </row>
    <row r="123" spans="1:51" s="6" customFormat="1" ht="33.75">
      <c r="A123" s="4">
        <v>120</v>
      </c>
      <c r="B123" s="5" t="s">
        <v>121</v>
      </c>
      <c r="C123" s="20">
        <f t="shared" si="1"/>
        <v>1087.8</v>
      </c>
      <c r="D123" s="4">
        <v>1</v>
      </c>
      <c r="E123" s="4">
        <v>11.4</v>
      </c>
      <c r="F123" s="4">
        <v>6</v>
      </c>
      <c r="G123" s="4">
        <v>288.7</v>
      </c>
      <c r="H123" s="4">
        <v>8</v>
      </c>
      <c r="I123" s="4">
        <v>262.8</v>
      </c>
      <c r="J123" s="4"/>
      <c r="K123" s="4"/>
      <c r="L123" s="4"/>
      <c r="M123" s="4"/>
      <c r="N123" s="4">
        <v>1</v>
      </c>
      <c r="O123" s="4">
        <v>6.7</v>
      </c>
      <c r="P123" s="4">
        <v>1</v>
      </c>
      <c r="Q123" s="4">
        <v>7.8</v>
      </c>
      <c r="R123" s="4">
        <v>1</v>
      </c>
      <c r="S123" s="4">
        <v>4.5999999999999996</v>
      </c>
      <c r="T123" s="4">
        <v>1</v>
      </c>
      <c r="U123" s="4">
        <v>14.5</v>
      </c>
      <c r="V123" s="4"/>
      <c r="W123" s="4"/>
      <c r="X123" s="4">
        <v>1</v>
      </c>
      <c r="Y123" s="4">
        <v>64.7</v>
      </c>
      <c r="Z123" s="4"/>
      <c r="AA123" s="4"/>
      <c r="AB123" s="4"/>
      <c r="AC123" s="4"/>
      <c r="AD123" s="4">
        <v>4</v>
      </c>
      <c r="AE123" s="4">
        <v>17.8</v>
      </c>
      <c r="AF123" s="4"/>
      <c r="AG123" s="4"/>
      <c r="AH123" s="4">
        <v>8</v>
      </c>
      <c r="AI123" s="4">
        <v>25</v>
      </c>
      <c r="AJ123" s="4">
        <v>6</v>
      </c>
      <c r="AK123" s="4">
        <v>97.3</v>
      </c>
      <c r="AL123" s="4">
        <v>3</v>
      </c>
      <c r="AM123" s="4">
        <v>45.9</v>
      </c>
      <c r="AN123" s="4"/>
      <c r="AO123" s="4"/>
      <c r="AP123" s="4"/>
      <c r="AQ123" s="4"/>
      <c r="AR123" s="4"/>
      <c r="AS123" s="4"/>
      <c r="AT123" s="4">
        <v>240.6</v>
      </c>
      <c r="AU123" s="4">
        <v>4740</v>
      </c>
      <c r="AV123" s="4">
        <v>1</v>
      </c>
      <c r="AW123" s="4">
        <v>35</v>
      </c>
      <c r="AX123" s="4">
        <v>6</v>
      </c>
      <c r="AY123" s="4">
        <v>1020</v>
      </c>
    </row>
    <row r="124" spans="1:51" s="6" customFormat="1" ht="33.75">
      <c r="A124" s="4">
        <v>121</v>
      </c>
      <c r="B124" s="5" t="s">
        <v>122</v>
      </c>
      <c r="C124" s="20">
        <f t="shared" si="1"/>
        <v>951.2</v>
      </c>
      <c r="D124" s="4">
        <v>1</v>
      </c>
      <c r="E124" s="4">
        <v>14.3</v>
      </c>
      <c r="F124" s="4">
        <v>5</v>
      </c>
      <c r="G124" s="4">
        <v>278.89999999999998</v>
      </c>
      <c r="H124" s="4">
        <v>2</v>
      </c>
      <c r="I124" s="4">
        <v>59</v>
      </c>
      <c r="J124" s="4"/>
      <c r="K124" s="4"/>
      <c r="L124" s="4">
        <v>1</v>
      </c>
      <c r="M124" s="4">
        <v>76.400000000000006</v>
      </c>
      <c r="N124" s="4">
        <v>1</v>
      </c>
      <c r="O124" s="4">
        <v>13.7</v>
      </c>
      <c r="P124" s="4">
        <v>1</v>
      </c>
      <c r="Q124" s="4">
        <v>5.4</v>
      </c>
      <c r="R124" s="4">
        <v>1</v>
      </c>
      <c r="S124" s="4">
        <v>5</v>
      </c>
      <c r="T124" s="4">
        <v>1</v>
      </c>
      <c r="U124" s="4">
        <v>9.8000000000000007</v>
      </c>
      <c r="V124" s="4">
        <v>1</v>
      </c>
      <c r="W124" s="4">
        <v>62.6</v>
      </c>
      <c r="X124" s="4">
        <v>1</v>
      </c>
      <c r="Y124" s="4">
        <v>70.900000000000006</v>
      </c>
      <c r="Z124" s="4"/>
      <c r="AA124" s="4"/>
      <c r="AB124" s="4"/>
      <c r="AC124" s="4"/>
      <c r="AD124" s="4">
        <v>4</v>
      </c>
      <c r="AE124" s="4">
        <v>40</v>
      </c>
      <c r="AF124" s="4"/>
      <c r="AG124" s="4"/>
      <c r="AH124" s="4">
        <v>7</v>
      </c>
      <c r="AI124" s="4">
        <v>58.5</v>
      </c>
      <c r="AJ124" s="4">
        <v>5</v>
      </c>
      <c r="AK124" s="4">
        <v>70.8</v>
      </c>
      <c r="AL124" s="4">
        <v>3</v>
      </c>
      <c r="AM124" s="4">
        <v>51.6</v>
      </c>
      <c r="AN124" s="4"/>
      <c r="AO124" s="4"/>
      <c r="AP124" s="4"/>
      <c r="AQ124" s="4"/>
      <c r="AR124" s="4"/>
      <c r="AS124" s="4"/>
      <c r="AT124" s="4">
        <v>134.30000000000001</v>
      </c>
      <c r="AU124" s="4">
        <v>4116.3999999999996</v>
      </c>
      <c r="AV124" s="4">
        <v>1</v>
      </c>
      <c r="AW124" s="4">
        <v>9</v>
      </c>
      <c r="AX124" s="4">
        <v>6</v>
      </c>
      <c r="AY124" s="4">
        <v>865</v>
      </c>
    </row>
    <row r="125" spans="1:51" s="6" customFormat="1" ht="33.75">
      <c r="A125" s="4">
        <v>122</v>
      </c>
      <c r="B125" s="5" t="s">
        <v>123</v>
      </c>
      <c r="C125" s="20">
        <f t="shared" si="1"/>
        <v>680.00000000000011</v>
      </c>
      <c r="D125" s="4">
        <v>1</v>
      </c>
      <c r="E125" s="4">
        <v>11</v>
      </c>
      <c r="F125" s="4">
        <v>4</v>
      </c>
      <c r="G125" s="4">
        <v>222.5</v>
      </c>
      <c r="H125" s="4">
        <v>4</v>
      </c>
      <c r="I125" s="4">
        <v>152.1</v>
      </c>
      <c r="J125" s="4"/>
      <c r="K125" s="4"/>
      <c r="L125" s="4"/>
      <c r="M125" s="4"/>
      <c r="N125" s="4">
        <v>1</v>
      </c>
      <c r="O125" s="4">
        <v>9.6</v>
      </c>
      <c r="P125" s="4">
        <v>1</v>
      </c>
      <c r="Q125" s="4">
        <v>5.6</v>
      </c>
      <c r="R125" s="4"/>
      <c r="S125" s="4"/>
      <c r="T125" s="4">
        <v>1</v>
      </c>
      <c r="U125" s="4">
        <v>7.5</v>
      </c>
      <c r="V125" s="4"/>
      <c r="W125" s="4"/>
      <c r="X125" s="4">
        <v>1</v>
      </c>
      <c r="Y125" s="4">
        <v>49.3</v>
      </c>
      <c r="Z125" s="4"/>
      <c r="AA125" s="4"/>
      <c r="AB125" s="4"/>
      <c r="AC125" s="4"/>
      <c r="AD125" s="4">
        <v>6</v>
      </c>
      <c r="AE125" s="4">
        <v>52.5</v>
      </c>
      <c r="AF125" s="4"/>
      <c r="AG125" s="4"/>
      <c r="AH125" s="4">
        <v>4</v>
      </c>
      <c r="AI125" s="4">
        <v>48.1</v>
      </c>
      <c r="AJ125" s="4">
        <v>3</v>
      </c>
      <c r="AK125" s="4">
        <v>61.7</v>
      </c>
      <c r="AL125" s="4">
        <v>2</v>
      </c>
      <c r="AM125" s="4">
        <v>38.4</v>
      </c>
      <c r="AN125" s="4"/>
      <c r="AO125" s="4"/>
      <c r="AP125" s="4"/>
      <c r="AQ125" s="4"/>
      <c r="AR125" s="4"/>
      <c r="AS125" s="4"/>
      <c r="AT125" s="4">
        <v>21.7</v>
      </c>
      <c r="AU125" s="4">
        <v>2586</v>
      </c>
      <c r="AV125" s="4">
        <v>1</v>
      </c>
      <c r="AW125" s="4">
        <v>15</v>
      </c>
      <c r="AX125" s="4">
        <v>4</v>
      </c>
      <c r="AY125" s="4">
        <v>1293</v>
      </c>
    </row>
    <row r="126" spans="1:51" s="6" customFormat="1" ht="33.75">
      <c r="A126" s="4">
        <v>123</v>
      </c>
      <c r="B126" s="5" t="s">
        <v>124</v>
      </c>
      <c r="C126" s="20">
        <f t="shared" si="1"/>
        <v>1449.5</v>
      </c>
      <c r="D126" s="4">
        <v>1</v>
      </c>
      <c r="E126" s="4">
        <v>18.600000000000001</v>
      </c>
      <c r="F126" s="4">
        <v>7</v>
      </c>
      <c r="G126" s="4">
        <v>409.5</v>
      </c>
      <c r="H126" s="4">
        <v>7</v>
      </c>
      <c r="I126" s="4">
        <v>369.5</v>
      </c>
      <c r="J126" s="4"/>
      <c r="K126" s="4"/>
      <c r="L126" s="4">
        <v>1</v>
      </c>
      <c r="M126" s="4">
        <v>5.8</v>
      </c>
      <c r="N126" s="4">
        <v>1</v>
      </c>
      <c r="O126" s="4">
        <v>10.9</v>
      </c>
      <c r="P126" s="4"/>
      <c r="Q126" s="4"/>
      <c r="R126" s="4">
        <v>1</v>
      </c>
      <c r="S126" s="4">
        <v>6.5</v>
      </c>
      <c r="T126" s="4">
        <v>1</v>
      </c>
      <c r="U126" s="4">
        <v>9.6999999999999993</v>
      </c>
      <c r="V126" s="4"/>
      <c r="W126" s="4"/>
      <c r="X126" s="4">
        <v>1</v>
      </c>
      <c r="Y126" s="4">
        <v>75.599999999999994</v>
      </c>
      <c r="Z126" s="4"/>
      <c r="AA126" s="4"/>
      <c r="AB126" s="4"/>
      <c r="AC126" s="4"/>
      <c r="AD126" s="4">
        <v>2</v>
      </c>
      <c r="AE126" s="4">
        <v>15</v>
      </c>
      <c r="AF126" s="4"/>
      <c r="AG126" s="4"/>
      <c r="AH126" s="4">
        <v>9</v>
      </c>
      <c r="AI126" s="4">
        <v>52.9</v>
      </c>
      <c r="AJ126" s="4">
        <v>7</v>
      </c>
      <c r="AK126" s="4">
        <v>132.9</v>
      </c>
      <c r="AL126" s="4">
        <v>2</v>
      </c>
      <c r="AM126" s="4">
        <v>51.1</v>
      </c>
      <c r="AN126" s="4"/>
      <c r="AO126" s="4"/>
      <c r="AP126" s="4"/>
      <c r="AQ126" s="4"/>
      <c r="AR126" s="4"/>
      <c r="AS126" s="4"/>
      <c r="AT126" s="4">
        <v>291.5</v>
      </c>
      <c r="AU126" s="4">
        <v>1449.5</v>
      </c>
      <c r="AV126" s="4"/>
      <c r="AW126" s="4"/>
      <c r="AX126" s="4">
        <v>7</v>
      </c>
      <c r="AY126" s="4">
        <v>285.5</v>
      </c>
    </row>
    <row r="127" spans="1:51" s="6" customFormat="1" ht="33.75">
      <c r="A127" s="4">
        <v>124</v>
      </c>
      <c r="B127" s="5" t="s">
        <v>125</v>
      </c>
      <c r="C127" s="20">
        <f t="shared" si="1"/>
        <v>1363</v>
      </c>
      <c r="D127" s="4">
        <v>1</v>
      </c>
      <c r="E127" s="4">
        <v>17.7</v>
      </c>
      <c r="F127" s="4">
        <v>6</v>
      </c>
      <c r="G127" s="4">
        <v>337.5</v>
      </c>
      <c r="H127" s="4">
        <v>2</v>
      </c>
      <c r="I127" s="4">
        <v>58</v>
      </c>
      <c r="J127" s="4"/>
      <c r="K127" s="4"/>
      <c r="L127" s="4">
        <v>2</v>
      </c>
      <c r="M127" s="4">
        <v>31.9</v>
      </c>
      <c r="N127" s="4">
        <v>1</v>
      </c>
      <c r="O127" s="4">
        <v>12.6</v>
      </c>
      <c r="P127" s="4"/>
      <c r="Q127" s="4"/>
      <c r="R127" s="4">
        <v>1</v>
      </c>
      <c r="S127" s="4">
        <v>8</v>
      </c>
      <c r="T127" s="4">
        <v>1</v>
      </c>
      <c r="U127" s="4">
        <v>14.9</v>
      </c>
      <c r="V127" s="4"/>
      <c r="W127" s="4"/>
      <c r="X127" s="4">
        <v>1</v>
      </c>
      <c r="Y127" s="4">
        <v>74</v>
      </c>
      <c r="Z127" s="4"/>
      <c r="AA127" s="4"/>
      <c r="AB127" s="4"/>
      <c r="AC127" s="4"/>
      <c r="AD127" s="4">
        <v>4</v>
      </c>
      <c r="AE127" s="4">
        <v>78.8</v>
      </c>
      <c r="AF127" s="4"/>
      <c r="AG127" s="4"/>
      <c r="AH127" s="4">
        <v>7</v>
      </c>
      <c r="AI127" s="4">
        <v>73.099999999999994</v>
      </c>
      <c r="AJ127" s="4">
        <v>6</v>
      </c>
      <c r="AK127" s="4">
        <v>101.6</v>
      </c>
      <c r="AL127" s="4">
        <v>3</v>
      </c>
      <c r="AM127" s="4">
        <v>62.3</v>
      </c>
      <c r="AN127" s="4"/>
      <c r="AO127" s="4"/>
      <c r="AP127" s="4"/>
      <c r="AQ127" s="4"/>
      <c r="AR127" s="4"/>
      <c r="AS127" s="4"/>
      <c r="AT127" s="4">
        <v>492.6</v>
      </c>
      <c r="AU127" s="4">
        <v>3884</v>
      </c>
      <c r="AV127" s="4"/>
      <c r="AW127" s="4"/>
      <c r="AX127" s="4">
        <v>6</v>
      </c>
      <c r="AY127" s="4">
        <v>2530</v>
      </c>
    </row>
    <row r="128" spans="1:51" s="6" customFormat="1" ht="33.75">
      <c r="A128" s="4">
        <v>125</v>
      </c>
      <c r="B128" s="5" t="s">
        <v>126</v>
      </c>
      <c r="C128" s="20">
        <f t="shared" si="1"/>
        <v>1060</v>
      </c>
      <c r="D128" s="4">
        <v>1</v>
      </c>
      <c r="E128" s="4">
        <v>9.4</v>
      </c>
      <c r="F128" s="4">
        <v>5</v>
      </c>
      <c r="G128" s="4">
        <v>230.7</v>
      </c>
      <c r="H128" s="4">
        <v>5</v>
      </c>
      <c r="I128" s="4">
        <v>224.9</v>
      </c>
      <c r="J128" s="4"/>
      <c r="K128" s="4"/>
      <c r="L128" s="4">
        <v>1</v>
      </c>
      <c r="M128" s="4">
        <v>15.8</v>
      </c>
      <c r="N128" s="4">
        <v>1</v>
      </c>
      <c r="O128" s="4">
        <v>12.8</v>
      </c>
      <c r="P128" s="4">
        <v>1</v>
      </c>
      <c r="Q128" s="4">
        <v>5.3</v>
      </c>
      <c r="R128" s="4">
        <v>1</v>
      </c>
      <c r="S128" s="4">
        <v>7.5</v>
      </c>
      <c r="T128" s="4">
        <v>1</v>
      </c>
      <c r="U128" s="4">
        <v>34.200000000000003</v>
      </c>
      <c r="V128" s="4">
        <v>1</v>
      </c>
      <c r="W128" s="4">
        <v>44.8</v>
      </c>
      <c r="X128" s="4">
        <v>1</v>
      </c>
      <c r="Y128" s="4">
        <v>69.3</v>
      </c>
      <c r="Z128" s="4"/>
      <c r="AA128" s="4"/>
      <c r="AB128" s="4"/>
      <c r="AC128" s="4"/>
      <c r="AD128" s="4">
        <v>5</v>
      </c>
      <c r="AE128" s="4">
        <v>19.7</v>
      </c>
      <c r="AF128" s="4"/>
      <c r="AG128" s="4"/>
      <c r="AH128" s="4">
        <v>6</v>
      </c>
      <c r="AI128" s="4">
        <v>68.3</v>
      </c>
      <c r="AJ128" s="4">
        <v>5</v>
      </c>
      <c r="AK128" s="4">
        <v>73.5</v>
      </c>
      <c r="AL128" s="4">
        <v>3</v>
      </c>
      <c r="AM128" s="4">
        <v>48.8</v>
      </c>
      <c r="AN128" s="4"/>
      <c r="AO128" s="4"/>
      <c r="AP128" s="4"/>
      <c r="AQ128" s="4"/>
      <c r="AR128" s="4"/>
      <c r="AS128" s="4"/>
      <c r="AT128" s="4">
        <v>195</v>
      </c>
      <c r="AU128" s="4">
        <v>3796</v>
      </c>
      <c r="AV128" s="4"/>
      <c r="AW128" s="4"/>
      <c r="AX128" s="4">
        <v>5</v>
      </c>
      <c r="AY128" s="4">
        <v>315</v>
      </c>
    </row>
    <row r="129" spans="1:51" s="6" customFormat="1" ht="33.75">
      <c r="A129" s="4">
        <v>126</v>
      </c>
      <c r="B129" s="5" t="s">
        <v>127</v>
      </c>
      <c r="C129" s="20">
        <f t="shared" si="1"/>
        <v>2644.4</v>
      </c>
      <c r="D129" s="4">
        <v>2</v>
      </c>
      <c r="E129" s="4">
        <v>18.5</v>
      </c>
      <c r="F129" s="4">
        <v>14</v>
      </c>
      <c r="G129" s="4">
        <v>735.8</v>
      </c>
      <c r="H129" s="4">
        <v>14</v>
      </c>
      <c r="I129" s="4">
        <v>644.5</v>
      </c>
      <c r="J129" s="4"/>
      <c r="K129" s="4"/>
      <c r="L129" s="4">
        <v>2</v>
      </c>
      <c r="M129" s="4">
        <v>31.7</v>
      </c>
      <c r="N129" s="4">
        <v>2</v>
      </c>
      <c r="O129" s="4">
        <v>18.100000000000001</v>
      </c>
      <c r="P129" s="4">
        <v>2</v>
      </c>
      <c r="Q129" s="4">
        <v>10.8</v>
      </c>
      <c r="R129" s="4">
        <v>2</v>
      </c>
      <c r="S129" s="4">
        <v>12.1</v>
      </c>
      <c r="T129" s="4">
        <v>2</v>
      </c>
      <c r="U129" s="4">
        <v>25.4</v>
      </c>
      <c r="V129" s="4"/>
      <c r="W129" s="4"/>
      <c r="X129" s="4">
        <v>2</v>
      </c>
      <c r="Y129" s="4">
        <v>157.69999999999999</v>
      </c>
      <c r="Z129" s="4"/>
      <c r="AA129" s="4"/>
      <c r="AB129" s="4"/>
      <c r="AC129" s="4"/>
      <c r="AD129" s="4">
        <v>4</v>
      </c>
      <c r="AE129" s="4">
        <v>25.8</v>
      </c>
      <c r="AF129" s="4"/>
      <c r="AG129" s="4"/>
      <c r="AH129" s="4">
        <v>18</v>
      </c>
      <c r="AI129" s="4">
        <v>165.6</v>
      </c>
      <c r="AJ129" s="4">
        <v>14</v>
      </c>
      <c r="AK129" s="4">
        <v>265.60000000000002</v>
      </c>
      <c r="AL129" s="4">
        <v>8</v>
      </c>
      <c r="AM129" s="4">
        <v>101</v>
      </c>
      <c r="AN129" s="4"/>
      <c r="AO129" s="4"/>
      <c r="AP129" s="4"/>
      <c r="AQ129" s="4"/>
      <c r="AR129" s="4"/>
      <c r="AS129" s="4"/>
      <c r="AT129" s="4">
        <v>431.8</v>
      </c>
      <c r="AU129" s="4">
        <v>10592.3</v>
      </c>
      <c r="AV129" s="4"/>
      <c r="AW129" s="4"/>
      <c r="AX129" s="4">
        <v>16</v>
      </c>
      <c r="AY129" s="4">
        <v>9683.5</v>
      </c>
    </row>
    <row r="130" spans="1:51" s="6" customFormat="1" ht="33.75">
      <c r="A130" s="4">
        <v>127</v>
      </c>
      <c r="B130" s="5" t="s">
        <v>128</v>
      </c>
      <c r="C130" s="20">
        <f t="shared" si="1"/>
        <v>2784.2000000000003</v>
      </c>
      <c r="D130" s="4">
        <v>2</v>
      </c>
      <c r="E130" s="4">
        <v>18.399999999999999</v>
      </c>
      <c r="F130" s="4">
        <v>13</v>
      </c>
      <c r="G130" s="4">
        <v>690.4</v>
      </c>
      <c r="H130" s="4">
        <v>13</v>
      </c>
      <c r="I130" s="4">
        <v>602.6</v>
      </c>
      <c r="J130" s="4"/>
      <c r="K130" s="4"/>
      <c r="L130" s="4">
        <v>6</v>
      </c>
      <c r="M130" s="4">
        <v>69.400000000000006</v>
      </c>
      <c r="N130" s="4">
        <v>2</v>
      </c>
      <c r="O130" s="4">
        <v>12.7</v>
      </c>
      <c r="P130" s="4">
        <v>1</v>
      </c>
      <c r="Q130" s="4">
        <v>6.1</v>
      </c>
      <c r="R130" s="4">
        <v>2</v>
      </c>
      <c r="S130" s="4">
        <v>13.3</v>
      </c>
      <c r="T130" s="4">
        <v>2</v>
      </c>
      <c r="U130" s="4">
        <v>23.4</v>
      </c>
      <c r="V130" s="4">
        <v>1</v>
      </c>
      <c r="W130" s="4">
        <v>56.2</v>
      </c>
      <c r="X130" s="4">
        <v>2</v>
      </c>
      <c r="Y130" s="4">
        <v>154.4</v>
      </c>
      <c r="Z130" s="4"/>
      <c r="AA130" s="4"/>
      <c r="AB130" s="4"/>
      <c r="AC130" s="4"/>
      <c r="AD130" s="4">
        <v>4</v>
      </c>
      <c r="AE130" s="4">
        <v>21.2</v>
      </c>
      <c r="AF130" s="4"/>
      <c r="AG130" s="4"/>
      <c r="AH130" s="4">
        <v>17</v>
      </c>
      <c r="AI130" s="4">
        <v>179.6</v>
      </c>
      <c r="AJ130" s="4">
        <v>13</v>
      </c>
      <c r="AK130" s="4">
        <v>247.1</v>
      </c>
      <c r="AL130" s="4">
        <v>5</v>
      </c>
      <c r="AM130" s="4">
        <v>100.9</v>
      </c>
      <c r="AN130" s="4"/>
      <c r="AO130" s="4"/>
      <c r="AP130" s="4"/>
      <c r="AQ130" s="4"/>
      <c r="AR130" s="4"/>
      <c r="AS130" s="4"/>
      <c r="AT130" s="4">
        <v>588.5</v>
      </c>
      <c r="AU130" s="4">
        <v>8453.5</v>
      </c>
      <c r="AV130" s="4"/>
      <c r="AW130" s="4"/>
      <c r="AX130" s="4">
        <v>13</v>
      </c>
      <c r="AY130" s="4">
        <v>8453.5</v>
      </c>
    </row>
    <row r="131" spans="1:51" s="6" customFormat="1" ht="33.75">
      <c r="A131" s="4">
        <v>128</v>
      </c>
      <c r="B131" s="5" t="s">
        <v>129</v>
      </c>
      <c r="C131" s="20">
        <f t="shared" si="1"/>
        <v>1195.3</v>
      </c>
      <c r="D131" s="4">
        <v>1</v>
      </c>
      <c r="E131" s="4">
        <v>9.4</v>
      </c>
      <c r="F131" s="4">
        <v>6</v>
      </c>
      <c r="G131" s="4">
        <v>274.8</v>
      </c>
      <c r="H131" s="4">
        <v>6</v>
      </c>
      <c r="I131" s="4">
        <v>258.60000000000002</v>
      </c>
      <c r="J131" s="4"/>
      <c r="K131" s="4"/>
      <c r="L131" s="4"/>
      <c r="M131" s="4"/>
      <c r="N131" s="4">
        <v>1</v>
      </c>
      <c r="O131" s="4">
        <v>8.1</v>
      </c>
      <c r="P131" s="4">
        <v>1</v>
      </c>
      <c r="Q131" s="4">
        <v>5.6</v>
      </c>
      <c r="R131" s="4">
        <v>1</v>
      </c>
      <c r="S131" s="4">
        <v>5.6</v>
      </c>
      <c r="T131" s="4">
        <v>1</v>
      </c>
      <c r="U131" s="4">
        <v>13.4</v>
      </c>
      <c r="V131" s="4"/>
      <c r="W131" s="4"/>
      <c r="X131" s="4">
        <v>1</v>
      </c>
      <c r="Y131" s="4">
        <v>67.5</v>
      </c>
      <c r="Z131" s="4"/>
      <c r="AA131" s="4"/>
      <c r="AB131" s="4"/>
      <c r="AC131" s="4"/>
      <c r="AD131" s="4">
        <v>5</v>
      </c>
      <c r="AE131" s="4">
        <v>38.799999999999997</v>
      </c>
      <c r="AF131" s="4"/>
      <c r="AG131" s="4"/>
      <c r="AH131" s="4">
        <v>8</v>
      </c>
      <c r="AI131" s="4">
        <v>74.099999999999994</v>
      </c>
      <c r="AJ131" s="4">
        <v>6</v>
      </c>
      <c r="AK131" s="4">
        <v>83.4</v>
      </c>
      <c r="AL131" s="4">
        <v>3</v>
      </c>
      <c r="AM131" s="4">
        <v>58.3</v>
      </c>
      <c r="AN131" s="4"/>
      <c r="AO131" s="4"/>
      <c r="AP131" s="4"/>
      <c r="AQ131" s="4"/>
      <c r="AR131" s="4"/>
      <c r="AS131" s="4"/>
      <c r="AT131" s="4">
        <v>297.7</v>
      </c>
      <c r="AU131" s="4">
        <v>3354</v>
      </c>
      <c r="AV131" s="4"/>
      <c r="AW131" s="4"/>
      <c r="AX131" s="4">
        <v>6</v>
      </c>
      <c r="AY131" s="4">
        <v>2520</v>
      </c>
    </row>
    <row r="132" spans="1:51" s="6" customFormat="1" ht="33.75">
      <c r="A132" s="4">
        <v>129</v>
      </c>
      <c r="B132" s="5" t="s">
        <v>130</v>
      </c>
      <c r="C132" s="20">
        <f t="shared" si="1"/>
        <v>1375.3</v>
      </c>
      <c r="D132" s="4">
        <v>1</v>
      </c>
      <c r="E132" s="4">
        <v>18.2</v>
      </c>
      <c r="F132" s="4">
        <v>7</v>
      </c>
      <c r="G132" s="4">
        <v>395.3</v>
      </c>
      <c r="H132" s="4">
        <v>7</v>
      </c>
      <c r="I132" s="4">
        <v>348.9</v>
      </c>
      <c r="J132" s="4"/>
      <c r="K132" s="4"/>
      <c r="L132" s="4">
        <v>3</v>
      </c>
      <c r="M132" s="4">
        <v>18.399999999999999</v>
      </c>
      <c r="N132" s="4">
        <v>1</v>
      </c>
      <c r="O132" s="4">
        <v>3.5</v>
      </c>
      <c r="P132" s="4">
        <v>1</v>
      </c>
      <c r="Q132" s="4">
        <v>3.5</v>
      </c>
      <c r="R132" s="4">
        <v>1</v>
      </c>
      <c r="S132" s="4">
        <v>6</v>
      </c>
      <c r="T132" s="4">
        <v>1</v>
      </c>
      <c r="U132" s="4">
        <v>8.6999999999999993</v>
      </c>
      <c r="V132" s="4"/>
      <c r="W132" s="4"/>
      <c r="X132" s="4">
        <v>1</v>
      </c>
      <c r="Y132" s="4">
        <v>82.3</v>
      </c>
      <c r="Z132" s="4"/>
      <c r="AA132" s="4"/>
      <c r="AB132" s="4"/>
      <c r="AC132" s="4"/>
      <c r="AD132" s="4">
        <v>5</v>
      </c>
      <c r="AE132" s="4">
        <v>56.9</v>
      </c>
      <c r="AF132" s="4"/>
      <c r="AG132" s="4"/>
      <c r="AH132" s="4">
        <v>8</v>
      </c>
      <c r="AI132" s="4">
        <v>87.8</v>
      </c>
      <c r="AJ132" s="4">
        <v>7</v>
      </c>
      <c r="AK132" s="4">
        <v>136.5</v>
      </c>
      <c r="AL132" s="4">
        <v>2</v>
      </c>
      <c r="AM132" s="4">
        <v>31.2</v>
      </c>
      <c r="AN132" s="4"/>
      <c r="AO132" s="4"/>
      <c r="AP132" s="4"/>
      <c r="AQ132" s="4"/>
      <c r="AR132" s="4"/>
      <c r="AS132" s="4"/>
      <c r="AT132" s="4">
        <v>178.1</v>
      </c>
      <c r="AU132" s="4">
        <v>5478.1</v>
      </c>
      <c r="AV132" s="4">
        <v>1</v>
      </c>
      <c r="AW132" s="4">
        <v>40</v>
      </c>
      <c r="AX132" s="4">
        <v>7</v>
      </c>
      <c r="AY132" s="4">
        <v>1257.8</v>
      </c>
    </row>
    <row r="133" spans="1:51" s="6" customFormat="1" ht="33.75">
      <c r="A133" s="4">
        <v>130</v>
      </c>
      <c r="B133" s="5" t="s">
        <v>131</v>
      </c>
      <c r="C133" s="20">
        <f t="shared" ref="C133:C139" si="2">E133+G133+I133+K133+M133+O133+Q133+S133+U133+W133+Y133+AA133+AC133+AE133+AG133+AI133+AK133+AM133+AO133+AQ133+AS133+AT133</f>
        <v>1281.1999999999998</v>
      </c>
      <c r="D133" s="4">
        <v>1</v>
      </c>
      <c r="E133" s="4">
        <v>7.9</v>
      </c>
      <c r="F133" s="4">
        <v>7</v>
      </c>
      <c r="G133" s="4">
        <v>337.2</v>
      </c>
      <c r="H133" s="4">
        <v>7</v>
      </c>
      <c r="I133" s="4">
        <v>301.3</v>
      </c>
      <c r="J133" s="4"/>
      <c r="K133" s="4"/>
      <c r="L133" s="4">
        <v>1</v>
      </c>
      <c r="M133" s="4">
        <v>6.9</v>
      </c>
      <c r="N133" s="4">
        <v>1</v>
      </c>
      <c r="O133" s="4">
        <v>6.6</v>
      </c>
      <c r="P133" s="4"/>
      <c r="Q133" s="4"/>
      <c r="R133" s="4">
        <v>1</v>
      </c>
      <c r="S133" s="4">
        <v>5</v>
      </c>
      <c r="T133" s="4">
        <v>1</v>
      </c>
      <c r="U133" s="4">
        <v>11.4</v>
      </c>
      <c r="V133" s="4"/>
      <c r="W133" s="4"/>
      <c r="X133" s="4">
        <v>1</v>
      </c>
      <c r="Y133" s="4">
        <v>71.3</v>
      </c>
      <c r="Z133" s="4"/>
      <c r="AA133" s="4"/>
      <c r="AB133" s="4"/>
      <c r="AC133" s="4"/>
      <c r="AD133" s="4">
        <v>4</v>
      </c>
      <c r="AE133" s="4">
        <v>21.5</v>
      </c>
      <c r="AF133" s="4"/>
      <c r="AG133" s="4"/>
      <c r="AH133" s="4">
        <v>7</v>
      </c>
      <c r="AI133" s="4">
        <v>77.3</v>
      </c>
      <c r="AJ133" s="4">
        <v>7</v>
      </c>
      <c r="AK133" s="4">
        <v>123.3</v>
      </c>
      <c r="AL133" s="4">
        <v>3</v>
      </c>
      <c r="AM133" s="4">
        <v>41</v>
      </c>
      <c r="AN133" s="4"/>
      <c r="AO133" s="4"/>
      <c r="AP133" s="4"/>
      <c r="AQ133" s="4"/>
      <c r="AR133" s="4"/>
      <c r="AS133" s="4"/>
      <c r="AT133" s="4">
        <v>270.5</v>
      </c>
      <c r="AU133" s="4">
        <v>5496.4</v>
      </c>
      <c r="AV133" s="4">
        <v>1</v>
      </c>
      <c r="AW133" s="4">
        <v>18</v>
      </c>
      <c r="AX133" s="4">
        <v>7</v>
      </c>
      <c r="AY133" s="4">
        <v>3728.2</v>
      </c>
    </row>
    <row r="134" spans="1:51" s="6" customFormat="1" ht="33.75">
      <c r="A134" s="4">
        <v>131</v>
      </c>
      <c r="B134" s="12" t="s">
        <v>132</v>
      </c>
      <c r="C134" s="20">
        <f t="shared" si="2"/>
        <v>1293.8999999999999</v>
      </c>
      <c r="D134" s="4">
        <v>1</v>
      </c>
      <c r="E134" s="4">
        <v>8.5</v>
      </c>
      <c r="F134" s="4">
        <v>7</v>
      </c>
      <c r="G134" s="4">
        <v>290.5</v>
      </c>
      <c r="H134" s="4">
        <v>8</v>
      </c>
      <c r="I134" s="4">
        <v>306.8</v>
      </c>
      <c r="J134" s="4"/>
      <c r="K134" s="4"/>
      <c r="L134" s="4">
        <v>1</v>
      </c>
      <c r="M134" s="4">
        <v>8.4</v>
      </c>
      <c r="N134" s="4">
        <v>1</v>
      </c>
      <c r="O134" s="4">
        <v>6.5</v>
      </c>
      <c r="P134" s="4">
        <v>1</v>
      </c>
      <c r="Q134" s="4">
        <v>6.2</v>
      </c>
      <c r="R134" s="4">
        <v>1</v>
      </c>
      <c r="S134" s="4">
        <v>4</v>
      </c>
      <c r="T134" s="4">
        <v>1</v>
      </c>
      <c r="U134" s="4">
        <v>11</v>
      </c>
      <c r="V134" s="4"/>
      <c r="W134" s="4"/>
      <c r="X134" s="4">
        <v>1</v>
      </c>
      <c r="Y134" s="4">
        <v>75.099999999999994</v>
      </c>
      <c r="Z134" s="4"/>
      <c r="AA134" s="4"/>
      <c r="AB134" s="4"/>
      <c r="AC134" s="4"/>
      <c r="AD134" s="4">
        <v>3</v>
      </c>
      <c r="AE134" s="4">
        <v>24.3</v>
      </c>
      <c r="AF134" s="4"/>
      <c r="AG134" s="4"/>
      <c r="AH134" s="4">
        <v>11</v>
      </c>
      <c r="AI134" s="4">
        <v>68.400000000000006</v>
      </c>
      <c r="AJ134" s="4">
        <v>7</v>
      </c>
      <c r="AK134" s="4">
        <v>121.5</v>
      </c>
      <c r="AL134" s="4">
        <v>5</v>
      </c>
      <c r="AM134" s="4">
        <v>37.299999999999997</v>
      </c>
      <c r="AN134" s="4"/>
      <c r="AO134" s="4"/>
      <c r="AP134" s="4"/>
      <c r="AQ134" s="4"/>
      <c r="AR134" s="4"/>
      <c r="AS134" s="4"/>
      <c r="AT134" s="4">
        <v>325.39999999999998</v>
      </c>
      <c r="AU134" s="4">
        <v>33.799999999999997</v>
      </c>
      <c r="AV134" s="4">
        <v>1</v>
      </c>
      <c r="AW134" s="4">
        <v>18</v>
      </c>
      <c r="AX134" s="4">
        <v>7</v>
      </c>
      <c r="AY134" s="4">
        <v>341</v>
      </c>
    </row>
    <row r="135" spans="1:51" s="6" customFormat="1" ht="33.75">
      <c r="A135" s="4">
        <v>132</v>
      </c>
      <c r="B135" s="5" t="s">
        <v>133</v>
      </c>
      <c r="C135" s="20">
        <f t="shared" si="2"/>
        <v>1212</v>
      </c>
      <c r="D135" s="4">
        <v>1</v>
      </c>
      <c r="E135" s="4">
        <v>8.4</v>
      </c>
      <c r="F135" s="4">
        <v>6</v>
      </c>
      <c r="G135" s="4">
        <v>316.8</v>
      </c>
      <c r="H135" s="4">
        <v>6</v>
      </c>
      <c r="I135" s="4">
        <v>247.1</v>
      </c>
      <c r="J135" s="4"/>
      <c r="K135" s="4"/>
      <c r="L135" s="4">
        <v>1</v>
      </c>
      <c r="M135" s="4">
        <v>6</v>
      </c>
      <c r="N135" s="4">
        <v>1</v>
      </c>
      <c r="O135" s="4">
        <v>7.5</v>
      </c>
      <c r="P135" s="4"/>
      <c r="Q135" s="4"/>
      <c r="R135" s="4"/>
      <c r="S135" s="4"/>
      <c r="T135" s="4">
        <v>1</v>
      </c>
      <c r="U135" s="4">
        <v>16.100000000000001</v>
      </c>
      <c r="V135" s="4"/>
      <c r="W135" s="4"/>
      <c r="X135" s="4">
        <v>1</v>
      </c>
      <c r="Y135" s="4">
        <v>75.8</v>
      </c>
      <c r="Z135" s="4"/>
      <c r="AA135" s="4"/>
      <c r="AB135" s="4"/>
      <c r="AC135" s="4"/>
      <c r="AD135" s="4">
        <v>5</v>
      </c>
      <c r="AE135" s="4">
        <v>27.5</v>
      </c>
      <c r="AF135" s="4"/>
      <c r="AG135" s="4"/>
      <c r="AH135" s="4">
        <v>8</v>
      </c>
      <c r="AI135" s="4">
        <v>82</v>
      </c>
      <c r="AJ135" s="4"/>
      <c r="AK135" s="4">
        <v>106.3</v>
      </c>
      <c r="AL135" s="4">
        <v>3</v>
      </c>
      <c r="AM135" s="4">
        <v>31.7</v>
      </c>
      <c r="AN135" s="4"/>
      <c r="AO135" s="4"/>
      <c r="AP135" s="4"/>
      <c r="AQ135" s="4"/>
      <c r="AR135" s="4"/>
      <c r="AS135" s="4"/>
      <c r="AT135" s="4">
        <v>286.8</v>
      </c>
      <c r="AU135" s="4">
        <v>5068.2</v>
      </c>
      <c r="AV135" s="4"/>
      <c r="AW135" s="4"/>
      <c r="AX135" s="4"/>
      <c r="AY135" s="4">
        <v>3885.3</v>
      </c>
    </row>
    <row r="136" spans="1:51" s="6" customFormat="1" ht="33.75">
      <c r="A136" s="4">
        <v>133</v>
      </c>
      <c r="B136" s="5" t="s">
        <v>134</v>
      </c>
      <c r="C136" s="20">
        <f t="shared" si="2"/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</row>
    <row r="137" spans="1:51" s="6" customFormat="1" ht="33.75">
      <c r="A137" s="4">
        <v>134</v>
      </c>
      <c r="B137" s="5" t="s">
        <v>135</v>
      </c>
      <c r="C137" s="20">
        <f t="shared" si="2"/>
        <v>1070.5999999999999</v>
      </c>
      <c r="D137" s="4">
        <v>1</v>
      </c>
      <c r="E137" s="4">
        <v>10.199999999999999</v>
      </c>
      <c r="F137" s="4">
        <v>6</v>
      </c>
      <c r="G137" s="4">
        <v>294.39999999999998</v>
      </c>
      <c r="H137" s="4">
        <v>6</v>
      </c>
      <c r="I137" s="4">
        <v>258.3</v>
      </c>
      <c r="J137" s="4"/>
      <c r="K137" s="4"/>
      <c r="L137" s="4">
        <v>1</v>
      </c>
      <c r="M137" s="4">
        <v>8.8000000000000007</v>
      </c>
      <c r="N137" s="4">
        <v>1</v>
      </c>
      <c r="O137" s="4">
        <v>7.1</v>
      </c>
      <c r="P137" s="4">
        <v>1</v>
      </c>
      <c r="Q137" s="4">
        <v>7.4</v>
      </c>
      <c r="R137" s="4"/>
      <c r="S137" s="4"/>
      <c r="T137" s="4">
        <v>1</v>
      </c>
      <c r="U137" s="4">
        <v>7.7</v>
      </c>
      <c r="V137" s="4"/>
      <c r="W137" s="4"/>
      <c r="X137" s="4">
        <v>1</v>
      </c>
      <c r="Y137" s="4">
        <v>73.400000000000006</v>
      </c>
      <c r="Z137" s="4"/>
      <c r="AA137" s="4"/>
      <c r="AB137" s="4"/>
      <c r="AC137" s="4"/>
      <c r="AD137" s="4">
        <v>4</v>
      </c>
      <c r="AE137" s="4">
        <v>15.8</v>
      </c>
      <c r="AF137" s="4"/>
      <c r="AG137" s="4"/>
      <c r="AH137" s="4">
        <v>8</v>
      </c>
      <c r="AI137" s="4">
        <v>81.900000000000006</v>
      </c>
      <c r="AJ137" s="4">
        <v>6</v>
      </c>
      <c r="AK137" s="4">
        <v>82.2</v>
      </c>
      <c r="AL137" s="4">
        <v>3</v>
      </c>
      <c r="AM137" s="4">
        <v>42.1</v>
      </c>
      <c r="AN137" s="4"/>
      <c r="AO137" s="4"/>
      <c r="AP137" s="4"/>
      <c r="AQ137" s="4"/>
      <c r="AR137" s="4"/>
      <c r="AS137" s="4"/>
      <c r="AT137" s="4">
        <v>181.3</v>
      </c>
      <c r="AU137" s="4">
        <v>1455</v>
      </c>
      <c r="AV137" s="4">
        <v>1</v>
      </c>
      <c r="AW137" s="4">
        <v>50</v>
      </c>
      <c r="AX137" s="4">
        <v>6</v>
      </c>
      <c r="AY137" s="4">
        <v>1405</v>
      </c>
    </row>
    <row r="138" spans="1:51" s="6" customFormat="1" ht="33.75">
      <c r="A138" s="4">
        <v>135</v>
      </c>
      <c r="B138" s="5" t="s">
        <v>136</v>
      </c>
      <c r="C138" s="20">
        <f t="shared" si="2"/>
        <v>709</v>
      </c>
      <c r="D138" s="223">
        <v>1</v>
      </c>
      <c r="E138" s="4">
        <v>6.7</v>
      </c>
      <c r="F138" s="4">
        <v>4</v>
      </c>
      <c r="G138" s="13">
        <v>196.9</v>
      </c>
      <c r="H138" s="4">
        <v>4</v>
      </c>
      <c r="I138" s="4">
        <v>174</v>
      </c>
      <c r="J138" s="4"/>
      <c r="K138" s="4"/>
      <c r="L138" s="4">
        <v>1</v>
      </c>
      <c r="M138" s="4">
        <v>6.5</v>
      </c>
      <c r="N138" s="4">
        <v>1</v>
      </c>
      <c r="O138" s="4">
        <v>8.1999999999999993</v>
      </c>
      <c r="P138" s="4">
        <v>1</v>
      </c>
      <c r="Q138" s="4">
        <v>5.5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>
        <v>5</v>
      </c>
      <c r="AI138" s="4">
        <v>59.3</v>
      </c>
      <c r="AJ138" s="4">
        <v>4</v>
      </c>
      <c r="AK138" s="4">
        <v>71.5</v>
      </c>
      <c r="AL138" s="4">
        <v>2</v>
      </c>
      <c r="AM138" s="4">
        <v>32.700000000000003</v>
      </c>
      <c r="AN138" s="4"/>
      <c r="AO138" s="4"/>
      <c r="AP138" s="4"/>
      <c r="AQ138" s="4"/>
      <c r="AR138" s="4"/>
      <c r="AS138" s="4"/>
      <c r="AT138" s="4">
        <v>147.69999999999999</v>
      </c>
      <c r="AU138" s="4">
        <v>3114.2</v>
      </c>
      <c r="AV138" s="4">
        <v>1</v>
      </c>
      <c r="AW138" s="4">
        <v>70</v>
      </c>
      <c r="AX138" s="4">
        <v>4</v>
      </c>
      <c r="AY138" s="4">
        <v>1341</v>
      </c>
    </row>
    <row r="139" spans="1:51" s="6" customFormat="1" ht="33.75">
      <c r="A139" s="4">
        <v>136</v>
      </c>
      <c r="B139" s="5" t="s">
        <v>137</v>
      </c>
      <c r="C139" s="20">
        <f t="shared" si="2"/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</row>
    <row r="140" spans="1:51" ht="15.75">
      <c r="A140" s="33"/>
      <c r="B140" s="116" t="s">
        <v>190</v>
      </c>
      <c r="C140" s="20">
        <f>E140+G140+I140+K140+M140+O140+Q140+S140+U140+W140+Y140+AA140+AC140+AE140+AG140+AI140+AK140+AM140+AO140+AQ140+AS140+AT140</f>
        <v>252068.90000000008</v>
      </c>
      <c r="D140" s="135">
        <f t="shared" ref="D140:AY140" si="3">SUM(D4:D139)</f>
        <v>142</v>
      </c>
      <c r="E140" s="135">
        <f t="shared" si="3"/>
        <v>1790.3000000000009</v>
      </c>
      <c r="F140" s="135">
        <f t="shared" si="3"/>
        <v>1157</v>
      </c>
      <c r="G140" s="135">
        <f t="shared" si="3"/>
        <v>59586.500000000036</v>
      </c>
      <c r="H140" s="135">
        <f t="shared" si="3"/>
        <v>1058</v>
      </c>
      <c r="I140" s="135">
        <f t="shared" si="3"/>
        <v>46108.600000000006</v>
      </c>
      <c r="J140" s="135">
        <f t="shared" si="3"/>
        <v>3</v>
      </c>
      <c r="K140" s="135">
        <f t="shared" si="3"/>
        <v>35.5</v>
      </c>
      <c r="L140" s="135">
        <f t="shared" si="3"/>
        <v>309</v>
      </c>
      <c r="M140" s="135">
        <f t="shared" si="3"/>
        <v>4646.3999999999969</v>
      </c>
      <c r="N140" s="135">
        <f t="shared" si="3"/>
        <v>148</v>
      </c>
      <c r="O140" s="135">
        <f t="shared" si="3"/>
        <v>1664.1</v>
      </c>
      <c r="P140" s="135">
        <f t="shared" si="3"/>
        <v>145</v>
      </c>
      <c r="Q140" s="135">
        <f t="shared" si="3"/>
        <v>1011.9999999999997</v>
      </c>
      <c r="R140" s="135">
        <f t="shared" si="3"/>
        <v>107</v>
      </c>
      <c r="S140" s="135">
        <f t="shared" si="3"/>
        <v>784.99999999999989</v>
      </c>
      <c r="T140" s="135">
        <f t="shared" si="3"/>
        <v>145</v>
      </c>
      <c r="U140" s="135">
        <f t="shared" si="3"/>
        <v>2807.5000000000005</v>
      </c>
      <c r="V140" s="135">
        <f t="shared" si="3"/>
        <v>63</v>
      </c>
      <c r="W140" s="135">
        <f t="shared" si="3"/>
        <v>4856.800000000002</v>
      </c>
      <c r="X140" s="135">
        <f t="shared" si="3"/>
        <v>142</v>
      </c>
      <c r="Y140" s="135">
        <f t="shared" si="3"/>
        <v>11127.9</v>
      </c>
      <c r="Z140" s="135">
        <f t="shared" si="3"/>
        <v>19</v>
      </c>
      <c r="AA140" s="135">
        <f t="shared" si="3"/>
        <v>2502.1999999999998</v>
      </c>
      <c r="AB140" s="135">
        <f t="shared" si="3"/>
        <v>9</v>
      </c>
      <c r="AC140" s="135">
        <f t="shared" si="3"/>
        <v>444.09999999999997</v>
      </c>
      <c r="AD140" s="135">
        <f t="shared" si="3"/>
        <v>860</v>
      </c>
      <c r="AE140" s="135">
        <f t="shared" si="3"/>
        <v>11334.9</v>
      </c>
      <c r="AF140" s="135">
        <f t="shared" si="3"/>
        <v>3</v>
      </c>
      <c r="AG140" s="135">
        <f t="shared" si="3"/>
        <v>67.099999999999994</v>
      </c>
      <c r="AH140" s="135">
        <f t="shared" si="3"/>
        <v>1577</v>
      </c>
      <c r="AI140" s="135">
        <f t="shared" si="3"/>
        <v>15921.999999999996</v>
      </c>
      <c r="AJ140" s="135">
        <f t="shared" si="3"/>
        <v>1161</v>
      </c>
      <c r="AK140" s="135">
        <f t="shared" si="3"/>
        <v>19949.899999999991</v>
      </c>
      <c r="AL140" s="135">
        <f t="shared" si="3"/>
        <v>683</v>
      </c>
      <c r="AM140" s="135">
        <f t="shared" si="3"/>
        <v>9097.9999999999945</v>
      </c>
      <c r="AN140" s="135">
        <f t="shared" si="3"/>
        <v>0</v>
      </c>
      <c r="AO140" s="135">
        <f t="shared" si="3"/>
        <v>0</v>
      </c>
      <c r="AP140" s="135">
        <f t="shared" si="3"/>
        <v>2</v>
      </c>
      <c r="AQ140" s="135">
        <f t="shared" si="3"/>
        <v>8.6999999999999993</v>
      </c>
      <c r="AR140" s="135">
        <f t="shared" si="3"/>
        <v>0</v>
      </c>
      <c r="AS140" s="135">
        <f t="shared" si="3"/>
        <v>0</v>
      </c>
      <c r="AT140" s="135">
        <f t="shared" si="3"/>
        <v>58321.399999999994</v>
      </c>
      <c r="AU140" s="135">
        <f t="shared" si="3"/>
        <v>785986.60000000009</v>
      </c>
      <c r="AV140" s="135">
        <f t="shared" si="3"/>
        <v>73</v>
      </c>
      <c r="AW140" s="135">
        <f t="shared" si="3"/>
        <v>6633.5</v>
      </c>
      <c r="AX140" s="135">
        <f t="shared" si="3"/>
        <v>1153</v>
      </c>
      <c r="AY140" s="135">
        <f t="shared" si="3"/>
        <v>294203.49999999994</v>
      </c>
    </row>
  </sheetData>
  <mergeCells count="29">
    <mergeCell ref="B1:H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V2:AW2"/>
    <mergeCell ref="AX2:AY2"/>
    <mergeCell ref="AN2:AO2"/>
    <mergeCell ref="AP2:AQ2"/>
    <mergeCell ref="AR2:AS2"/>
    <mergeCell ref="AT2:AT3"/>
    <mergeCell ref="AU2:AU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41"/>
  <sheetViews>
    <sheetView workbookViewId="0">
      <pane ySplit="4665" topLeftCell="A139" activePane="bottomLeft"/>
      <selection activeCell="B4" sqref="B4:M4"/>
      <selection pane="bottomLeft" activeCell="C141" sqref="C141:M141"/>
    </sheetView>
  </sheetViews>
  <sheetFormatPr defaultRowHeight="15"/>
  <cols>
    <col min="1" max="1" width="7.28515625" customWidth="1"/>
    <col min="2" max="2" width="33.42578125" style="14" customWidth="1"/>
    <col min="3" max="3" width="10" customWidth="1"/>
    <col min="4" max="4" width="12.140625" customWidth="1"/>
    <col min="5" max="5" width="13.140625" customWidth="1"/>
    <col min="6" max="6" width="12.140625" customWidth="1"/>
    <col min="7" max="7" width="13.5703125" customWidth="1"/>
    <col min="8" max="8" width="14.7109375" customWidth="1"/>
    <col min="9" max="9" width="12.42578125" customWidth="1"/>
    <col min="10" max="10" width="13.85546875" customWidth="1"/>
    <col min="11" max="11" width="11.28515625" customWidth="1"/>
    <col min="12" max="12" width="10.28515625" customWidth="1"/>
    <col min="13" max="13" width="12.42578125" customWidth="1"/>
  </cols>
  <sheetData>
    <row r="2" spans="1:13" ht="15.75">
      <c r="B2" s="382" t="s">
        <v>203</v>
      </c>
      <c r="C2" s="382"/>
      <c r="D2" s="382"/>
      <c r="E2" s="382"/>
      <c r="F2" s="382"/>
      <c r="G2" s="382"/>
      <c r="H2" s="382"/>
    </row>
    <row r="3" spans="1:13" ht="15.75">
      <c r="B3" s="34"/>
      <c r="C3" s="241" t="s">
        <v>202</v>
      </c>
      <c r="D3" s="253"/>
      <c r="E3" s="253"/>
      <c r="F3" s="253"/>
      <c r="G3" s="253"/>
      <c r="H3" s="253"/>
      <c r="I3" s="253"/>
      <c r="J3" s="253"/>
      <c r="K3" s="253"/>
      <c r="L3" s="253"/>
      <c r="M3" s="242"/>
    </row>
    <row r="4" spans="1:13" ht="181.5" customHeight="1">
      <c r="A4" s="1" t="s">
        <v>0</v>
      </c>
      <c r="B4" s="149" t="s">
        <v>1</v>
      </c>
      <c r="C4" s="75" t="s">
        <v>191</v>
      </c>
      <c r="D4" s="75" t="s">
        <v>192</v>
      </c>
      <c r="E4" s="75" t="s">
        <v>193</v>
      </c>
      <c r="F4" s="75" t="s">
        <v>194</v>
      </c>
      <c r="G4" s="75" t="s">
        <v>195</v>
      </c>
      <c r="H4" s="75" t="s">
        <v>196</v>
      </c>
      <c r="I4" s="213" t="s">
        <v>197</v>
      </c>
      <c r="J4" s="213" t="s">
        <v>198</v>
      </c>
      <c r="K4" s="214" t="s">
        <v>199</v>
      </c>
      <c r="L4" s="214" t="s">
        <v>200</v>
      </c>
      <c r="M4" s="214" t="s">
        <v>201</v>
      </c>
    </row>
    <row r="5" spans="1:13" s="6" customFormat="1" ht="31.15" customHeight="1">
      <c r="A5" s="4">
        <v>1</v>
      </c>
      <c r="B5" s="5" t="s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100</v>
      </c>
      <c r="J5" s="4">
        <v>6</v>
      </c>
      <c r="K5" s="4">
        <v>0</v>
      </c>
      <c r="L5" s="4">
        <v>0</v>
      </c>
      <c r="M5" s="4">
        <v>0</v>
      </c>
    </row>
    <row r="6" spans="1:13" s="6" customFormat="1" ht="33.75">
      <c r="A6" s="4">
        <v>2</v>
      </c>
      <c r="B6" s="5" t="s">
        <v>3</v>
      </c>
      <c r="C6" s="4">
        <v>1</v>
      </c>
      <c r="D6" s="4"/>
      <c r="E6" s="4"/>
      <c r="F6" s="4"/>
      <c r="G6" s="4">
        <v>1</v>
      </c>
      <c r="H6" s="4"/>
      <c r="I6" s="4">
        <v>386</v>
      </c>
      <c r="J6" s="4">
        <v>5</v>
      </c>
      <c r="K6" s="4">
        <v>14</v>
      </c>
      <c r="L6" s="4"/>
      <c r="M6" s="4"/>
    </row>
    <row r="7" spans="1:13" s="6" customFormat="1" ht="33.75">
      <c r="A7" s="4">
        <v>3</v>
      </c>
      <c r="B7" s="5" t="s">
        <v>4</v>
      </c>
      <c r="C7" s="4"/>
      <c r="D7" s="4"/>
      <c r="E7" s="4">
        <v>3</v>
      </c>
      <c r="F7" s="4"/>
      <c r="G7" s="4"/>
      <c r="H7" s="4"/>
      <c r="I7" s="4">
        <v>150</v>
      </c>
      <c r="J7" s="4"/>
      <c r="K7" s="4">
        <v>7</v>
      </c>
      <c r="L7" s="4"/>
      <c r="M7" s="4"/>
    </row>
    <row r="8" spans="1:13" s="6" customFormat="1" ht="33.75">
      <c r="A8" s="4">
        <v>4</v>
      </c>
      <c r="B8" s="5" t="s">
        <v>5</v>
      </c>
      <c r="C8" s="4"/>
      <c r="D8" s="4"/>
      <c r="E8" s="4"/>
      <c r="F8" s="4"/>
      <c r="G8" s="4"/>
      <c r="H8" s="4"/>
      <c r="I8" s="4">
        <v>100</v>
      </c>
      <c r="J8" s="4"/>
      <c r="K8" s="4"/>
      <c r="L8" s="4"/>
      <c r="M8" s="4"/>
    </row>
    <row r="9" spans="1:13" s="6" customFormat="1" ht="33.75">
      <c r="A9" s="4">
        <v>5</v>
      </c>
      <c r="B9" s="5" t="s">
        <v>6</v>
      </c>
      <c r="C9" s="4"/>
      <c r="D9" s="4"/>
      <c r="E9" s="4"/>
      <c r="F9" s="4"/>
      <c r="G9" s="4"/>
      <c r="H9" s="4"/>
      <c r="I9" s="4">
        <v>60</v>
      </c>
      <c r="J9" s="4"/>
      <c r="K9" s="4">
        <v>4</v>
      </c>
      <c r="L9" s="4"/>
      <c r="M9" s="4"/>
    </row>
    <row r="10" spans="1:13" s="6" customFormat="1" ht="33.75">
      <c r="A10" s="4">
        <v>6</v>
      </c>
      <c r="B10" s="5" t="s">
        <v>7</v>
      </c>
      <c r="C10" s="4"/>
      <c r="D10" s="4"/>
      <c r="E10" s="4">
        <v>1</v>
      </c>
      <c r="F10" s="4"/>
      <c r="G10" s="4"/>
      <c r="H10" s="4"/>
      <c r="I10" s="4">
        <v>700</v>
      </c>
      <c r="J10" s="4">
        <v>50</v>
      </c>
      <c r="K10" s="4">
        <v>15</v>
      </c>
      <c r="L10" s="4"/>
      <c r="M10" s="4">
        <v>1</v>
      </c>
    </row>
    <row r="11" spans="1:13" s="6" customFormat="1" ht="33.75">
      <c r="A11" s="4">
        <v>7</v>
      </c>
      <c r="B11" s="8" t="s">
        <v>8</v>
      </c>
      <c r="C11" s="4"/>
      <c r="D11" s="4"/>
      <c r="E11" s="4"/>
      <c r="F11" s="4"/>
      <c r="G11" s="4"/>
      <c r="H11" s="4"/>
      <c r="I11" s="4">
        <v>180</v>
      </c>
      <c r="J11" s="4"/>
      <c r="K11" s="4">
        <v>6</v>
      </c>
      <c r="L11" s="4"/>
      <c r="M11" s="4"/>
    </row>
    <row r="12" spans="1:13" s="6" customFormat="1" ht="33.75">
      <c r="A12" s="4">
        <v>8</v>
      </c>
      <c r="B12" s="8" t="s">
        <v>9</v>
      </c>
      <c r="C12" s="4"/>
      <c r="D12" s="4"/>
      <c r="E12" s="4"/>
      <c r="F12" s="4"/>
      <c r="G12" s="4"/>
      <c r="H12" s="4"/>
      <c r="I12" s="4">
        <v>300</v>
      </c>
      <c r="J12" s="4"/>
      <c r="K12" s="4">
        <v>7</v>
      </c>
      <c r="L12" s="4"/>
      <c r="M12" s="4"/>
    </row>
    <row r="13" spans="1:13" s="6" customFormat="1" ht="33.75">
      <c r="A13" s="4">
        <v>9</v>
      </c>
      <c r="B13" s="8" t="s">
        <v>10</v>
      </c>
      <c r="C13" s="4"/>
      <c r="D13" s="4"/>
      <c r="E13" s="4"/>
      <c r="F13" s="4"/>
      <c r="G13" s="4"/>
      <c r="H13" s="4"/>
      <c r="I13" s="4">
        <v>100</v>
      </c>
      <c r="J13" s="4"/>
      <c r="K13" s="4"/>
      <c r="L13" s="4"/>
      <c r="M13" s="4"/>
    </row>
    <row r="14" spans="1:13" s="6" customFormat="1" ht="33.75">
      <c r="A14" s="4">
        <v>10</v>
      </c>
      <c r="B14" s="215" t="s">
        <v>11</v>
      </c>
      <c r="C14" s="4">
        <v>1</v>
      </c>
      <c r="D14" s="4"/>
      <c r="E14" s="4">
        <v>1</v>
      </c>
      <c r="F14" s="4"/>
      <c r="G14" s="4"/>
      <c r="H14" s="4">
        <v>1</v>
      </c>
      <c r="I14" s="4">
        <v>102</v>
      </c>
      <c r="J14" s="4"/>
      <c r="K14" s="4"/>
      <c r="L14" s="4"/>
      <c r="M14" s="4"/>
    </row>
    <row r="15" spans="1:13" s="6" customFormat="1" ht="33.75">
      <c r="A15" s="4">
        <v>11</v>
      </c>
      <c r="B15" s="8" t="s">
        <v>12</v>
      </c>
      <c r="C15" s="4"/>
      <c r="D15" s="4"/>
      <c r="E15" s="4"/>
      <c r="F15" s="4"/>
      <c r="G15" s="4"/>
      <c r="H15" s="4"/>
      <c r="I15" s="4">
        <v>60</v>
      </c>
      <c r="J15" s="4">
        <v>15</v>
      </c>
      <c r="K15" s="4"/>
      <c r="L15" s="4"/>
      <c r="M15" s="4"/>
    </row>
    <row r="16" spans="1:13" s="6" customFormat="1" ht="33.75">
      <c r="A16" s="4">
        <v>12</v>
      </c>
      <c r="B16" s="8" t="s">
        <v>13</v>
      </c>
      <c r="C16" s="4"/>
      <c r="D16" s="4"/>
      <c r="E16" s="4"/>
      <c r="F16" s="4"/>
      <c r="G16" s="4"/>
      <c r="H16" s="4"/>
      <c r="I16" s="4">
        <v>700</v>
      </c>
      <c r="J16" s="4"/>
      <c r="K16" s="4">
        <v>6</v>
      </c>
      <c r="L16" s="4"/>
      <c r="M16" s="4"/>
    </row>
    <row r="17" spans="1:13" s="6" customFormat="1" ht="33.75">
      <c r="A17" s="4">
        <v>13</v>
      </c>
      <c r="B17" s="8" t="s">
        <v>14</v>
      </c>
      <c r="C17" s="4"/>
      <c r="D17" s="4"/>
      <c r="E17" s="4"/>
      <c r="F17" s="4"/>
      <c r="G17" s="4">
        <v>1</v>
      </c>
      <c r="H17" s="4">
        <v>1</v>
      </c>
      <c r="I17" s="4">
        <v>110</v>
      </c>
      <c r="J17" s="4"/>
      <c r="K17" s="4">
        <v>12</v>
      </c>
      <c r="L17" s="4"/>
      <c r="M17" s="4"/>
    </row>
    <row r="18" spans="1:13" s="6" customFormat="1" ht="33.75">
      <c r="A18" s="4">
        <v>14</v>
      </c>
      <c r="B18" s="8" t="s">
        <v>15</v>
      </c>
      <c r="C18" s="4"/>
      <c r="D18" s="4"/>
      <c r="E18" s="4">
        <v>1</v>
      </c>
      <c r="F18" s="4"/>
      <c r="G18" s="4">
        <v>1</v>
      </c>
      <c r="H18" s="4">
        <v>1</v>
      </c>
      <c r="I18" s="4">
        <v>390</v>
      </c>
      <c r="J18" s="4">
        <v>1</v>
      </c>
      <c r="K18" s="4">
        <v>15</v>
      </c>
      <c r="L18" s="4"/>
      <c r="M18" s="4"/>
    </row>
    <row r="19" spans="1:13" s="6" customFormat="1" ht="33.75">
      <c r="A19" s="4">
        <v>15</v>
      </c>
      <c r="B19" s="8" t="s">
        <v>16</v>
      </c>
      <c r="C19" s="4"/>
      <c r="D19" s="4"/>
      <c r="E19" s="4"/>
      <c r="F19" s="4"/>
      <c r="G19" s="4"/>
      <c r="H19" s="4"/>
      <c r="I19" s="4">
        <v>535</v>
      </c>
      <c r="J19" s="4"/>
      <c r="K19" s="4">
        <v>6</v>
      </c>
      <c r="L19" s="4"/>
      <c r="M19" s="4">
        <v>1</v>
      </c>
    </row>
    <row r="20" spans="1:13" s="6" customFormat="1" ht="33.75">
      <c r="A20" s="4">
        <v>16</v>
      </c>
      <c r="B20" s="8" t="s">
        <v>17</v>
      </c>
      <c r="C20" s="4"/>
      <c r="D20" s="4"/>
      <c r="E20" s="4"/>
      <c r="F20" s="4"/>
      <c r="G20" s="4">
        <v>1</v>
      </c>
      <c r="H20" s="4"/>
      <c r="I20" s="4">
        <v>280</v>
      </c>
      <c r="J20" s="4"/>
      <c r="K20" s="4">
        <v>12</v>
      </c>
      <c r="L20" s="4"/>
      <c r="M20" s="4"/>
    </row>
    <row r="21" spans="1:13" s="6" customFormat="1" ht="33.75">
      <c r="A21" s="4">
        <v>17</v>
      </c>
      <c r="B21" s="8" t="s">
        <v>18</v>
      </c>
      <c r="C21" s="4"/>
      <c r="D21" s="4"/>
      <c r="E21" s="4"/>
      <c r="F21" s="4"/>
      <c r="G21" s="4"/>
      <c r="H21" s="4"/>
      <c r="I21" s="4">
        <v>110</v>
      </c>
      <c r="J21" s="4">
        <v>12</v>
      </c>
      <c r="K21" s="4">
        <v>11</v>
      </c>
      <c r="L21" s="4"/>
      <c r="M21" s="4"/>
    </row>
    <row r="22" spans="1:13" s="6" customFormat="1" ht="33.75">
      <c r="A22" s="4">
        <v>18</v>
      </c>
      <c r="B22" s="8" t="s">
        <v>19</v>
      </c>
      <c r="C22" s="4"/>
      <c r="D22" s="4"/>
      <c r="E22" s="4">
        <v>4</v>
      </c>
      <c r="F22" s="4"/>
      <c r="G22" s="4"/>
      <c r="H22" s="4">
        <v>1</v>
      </c>
      <c r="I22" s="4">
        <v>35</v>
      </c>
      <c r="J22" s="4">
        <v>4</v>
      </c>
      <c r="K22" s="4">
        <v>11</v>
      </c>
      <c r="L22" s="4"/>
      <c r="M22" s="4">
        <v>1</v>
      </c>
    </row>
    <row r="23" spans="1:13" s="6" customFormat="1" ht="33.75">
      <c r="A23" s="4">
        <v>19</v>
      </c>
      <c r="B23" s="8" t="s">
        <v>20</v>
      </c>
      <c r="C23" s="4"/>
      <c r="D23" s="4"/>
      <c r="E23" s="4"/>
      <c r="F23" s="4"/>
      <c r="G23" s="4"/>
      <c r="H23" s="4">
        <v>4</v>
      </c>
      <c r="I23" s="4">
        <v>245</v>
      </c>
      <c r="J23" s="4"/>
      <c r="K23" s="4">
        <v>8</v>
      </c>
      <c r="L23" s="4"/>
      <c r="M23" s="4"/>
    </row>
    <row r="24" spans="1:13" s="6" customFormat="1" ht="33.75">
      <c r="A24" s="4">
        <v>20</v>
      </c>
      <c r="B24" s="8" t="s">
        <v>21</v>
      </c>
      <c r="C24" s="4"/>
      <c r="D24" s="4"/>
      <c r="E24" s="4">
        <v>1</v>
      </c>
      <c r="F24" s="4">
        <v>1</v>
      </c>
      <c r="G24" s="4">
        <v>1</v>
      </c>
      <c r="H24" s="4"/>
      <c r="I24" s="4">
        <v>220</v>
      </c>
      <c r="J24" s="4"/>
      <c r="K24" s="4">
        <v>11</v>
      </c>
      <c r="L24" s="4"/>
      <c r="M24" s="4"/>
    </row>
    <row r="25" spans="1:13" s="6" customFormat="1" ht="33.75">
      <c r="A25" s="4">
        <v>21</v>
      </c>
      <c r="B25" s="215" t="s">
        <v>22</v>
      </c>
      <c r="C25" s="4"/>
      <c r="D25" s="4"/>
      <c r="E25" s="4">
        <v>12</v>
      </c>
      <c r="F25" s="4"/>
      <c r="G25" s="4">
        <v>1</v>
      </c>
      <c r="H25" s="4">
        <v>1</v>
      </c>
      <c r="I25" s="4">
        <v>386</v>
      </c>
      <c r="J25" s="4">
        <v>3</v>
      </c>
      <c r="K25" s="4">
        <v>7</v>
      </c>
      <c r="L25" s="4">
        <v>0</v>
      </c>
      <c r="M25" s="4">
        <v>0</v>
      </c>
    </row>
    <row r="26" spans="1:13" s="6" customFormat="1" ht="33.75">
      <c r="A26" s="4">
        <v>22</v>
      </c>
      <c r="B26" s="215" t="s">
        <v>23</v>
      </c>
      <c r="C26" s="4"/>
      <c r="D26" s="4"/>
      <c r="E26" s="4"/>
      <c r="F26" s="4"/>
      <c r="G26" s="4">
        <v>1</v>
      </c>
      <c r="H26" s="4"/>
      <c r="I26" s="4">
        <v>130</v>
      </c>
      <c r="J26" s="4"/>
      <c r="K26" s="4">
        <v>7</v>
      </c>
      <c r="L26" s="4"/>
      <c r="M26" s="4"/>
    </row>
    <row r="27" spans="1:13" s="6" customFormat="1" ht="33.75">
      <c r="A27" s="4">
        <v>23</v>
      </c>
      <c r="B27" s="8" t="s">
        <v>24</v>
      </c>
      <c r="C27" s="4">
        <v>1</v>
      </c>
      <c r="D27" s="4"/>
      <c r="E27" s="4">
        <v>6</v>
      </c>
      <c r="F27" s="4"/>
      <c r="G27" s="4">
        <v>1</v>
      </c>
      <c r="H27" s="4"/>
      <c r="I27" s="4">
        <v>318</v>
      </c>
      <c r="J27" s="4"/>
      <c r="K27" s="4">
        <v>5</v>
      </c>
      <c r="L27" s="4"/>
      <c r="M27" s="4"/>
    </row>
    <row r="28" spans="1:13" s="6" customFormat="1" ht="33.75">
      <c r="A28" s="4">
        <v>24</v>
      </c>
      <c r="B28" s="8" t="s">
        <v>25</v>
      </c>
      <c r="C28" s="4"/>
      <c r="D28" s="4"/>
      <c r="E28" s="4">
        <v>6</v>
      </c>
      <c r="F28" s="4">
        <v>1</v>
      </c>
      <c r="G28" s="4"/>
      <c r="H28" s="4">
        <v>1</v>
      </c>
      <c r="I28" s="4">
        <v>250</v>
      </c>
      <c r="J28" s="4">
        <v>60</v>
      </c>
      <c r="K28" s="4">
        <v>23</v>
      </c>
      <c r="L28" s="4">
        <v>2</v>
      </c>
      <c r="M28" s="4">
        <v>0</v>
      </c>
    </row>
    <row r="29" spans="1:13" s="6" customFormat="1" ht="45">
      <c r="A29" s="4">
        <v>25</v>
      </c>
      <c r="B29" s="8" t="s">
        <v>26</v>
      </c>
      <c r="C29" s="4">
        <v>1</v>
      </c>
      <c r="D29" s="4"/>
      <c r="E29" s="4">
        <v>8</v>
      </c>
      <c r="F29" s="4"/>
      <c r="G29" s="4">
        <v>1</v>
      </c>
      <c r="H29" s="4">
        <v>1</v>
      </c>
      <c r="I29" s="4">
        <v>156</v>
      </c>
      <c r="J29" s="4">
        <v>15</v>
      </c>
      <c r="K29" s="4">
        <v>19</v>
      </c>
      <c r="L29" s="4"/>
      <c r="M29" s="4"/>
    </row>
    <row r="30" spans="1:13" s="6" customFormat="1" ht="33.75">
      <c r="A30" s="4">
        <v>26</v>
      </c>
      <c r="B30" s="8" t="s">
        <v>27</v>
      </c>
      <c r="C30" s="4"/>
      <c r="D30" s="4"/>
      <c r="E30" s="4"/>
      <c r="F30" s="4"/>
      <c r="G30" s="4"/>
      <c r="H30" s="4"/>
      <c r="I30" s="4">
        <v>520</v>
      </c>
      <c r="J30" s="4"/>
      <c r="K30" s="4">
        <v>7</v>
      </c>
      <c r="L30" s="4"/>
      <c r="M30" s="4"/>
    </row>
    <row r="31" spans="1:13" s="6" customFormat="1" ht="33.75">
      <c r="A31" s="4">
        <v>27</v>
      </c>
      <c r="B31" s="8" t="s">
        <v>28</v>
      </c>
      <c r="C31" s="4"/>
      <c r="D31" s="4"/>
      <c r="E31" s="4"/>
      <c r="F31" s="4"/>
      <c r="G31" s="4"/>
      <c r="H31" s="4"/>
      <c r="I31" s="4">
        <v>295</v>
      </c>
      <c r="J31" s="4"/>
      <c r="K31" s="4"/>
      <c r="L31" s="4"/>
      <c r="M31" s="4"/>
    </row>
    <row r="32" spans="1:13" s="6" customFormat="1" ht="22.5">
      <c r="A32" s="4">
        <v>28</v>
      </c>
      <c r="B32" s="8" t="s">
        <v>29</v>
      </c>
      <c r="C32" s="4"/>
      <c r="D32" s="4"/>
      <c r="E32" s="4"/>
      <c r="F32" s="4"/>
      <c r="G32" s="4"/>
      <c r="H32" s="4"/>
      <c r="I32" s="4">
        <v>800</v>
      </c>
      <c r="J32" s="4">
        <v>10</v>
      </c>
      <c r="K32" s="4">
        <v>7</v>
      </c>
      <c r="L32" s="4"/>
      <c r="M32" s="4"/>
    </row>
    <row r="33" spans="1:13" s="6" customFormat="1" ht="33.75">
      <c r="A33" s="4">
        <v>29</v>
      </c>
      <c r="B33" s="215" t="s">
        <v>30</v>
      </c>
      <c r="C33" s="4"/>
      <c r="D33" s="4"/>
      <c r="E33" s="4"/>
      <c r="F33" s="4"/>
      <c r="G33" s="4">
        <v>2</v>
      </c>
      <c r="H33" s="4"/>
      <c r="I33" s="4">
        <v>150</v>
      </c>
      <c r="J33" s="4"/>
      <c r="K33" s="4">
        <v>7</v>
      </c>
      <c r="L33" s="4"/>
      <c r="M33" s="4"/>
    </row>
    <row r="34" spans="1:13" s="6" customFormat="1" ht="33.75">
      <c r="A34" s="4">
        <v>30</v>
      </c>
      <c r="B34" s="8" t="s">
        <v>31</v>
      </c>
      <c r="C34" s="4"/>
      <c r="D34" s="4"/>
      <c r="E34" s="4"/>
      <c r="F34" s="4"/>
      <c r="G34" s="4">
        <v>3</v>
      </c>
      <c r="H34" s="4"/>
      <c r="I34" s="4">
        <v>950</v>
      </c>
      <c r="J34" s="4"/>
      <c r="K34" s="4">
        <v>8</v>
      </c>
      <c r="L34" s="4"/>
      <c r="M34" s="4"/>
    </row>
    <row r="35" spans="1:13" s="6" customFormat="1" ht="33.75">
      <c r="A35" s="4">
        <v>31</v>
      </c>
      <c r="B35" s="8" t="s">
        <v>32</v>
      </c>
      <c r="C35" s="4"/>
      <c r="D35" s="4"/>
      <c r="E35" s="4"/>
      <c r="F35" s="4"/>
      <c r="G35" s="4"/>
      <c r="H35" s="4"/>
      <c r="I35" s="4">
        <v>350</v>
      </c>
      <c r="J35" s="4"/>
      <c r="K35" s="4">
        <v>7</v>
      </c>
      <c r="L35" s="4"/>
      <c r="M35" s="4"/>
    </row>
    <row r="36" spans="1:13" s="6" customFormat="1" ht="33.75">
      <c r="A36" s="4">
        <v>32</v>
      </c>
      <c r="B36" s="8" t="s">
        <v>33</v>
      </c>
      <c r="C36" s="4"/>
      <c r="D36" s="4"/>
      <c r="E36" s="4"/>
      <c r="F36" s="4"/>
      <c r="G36" s="4"/>
      <c r="H36" s="4"/>
      <c r="I36" s="4">
        <v>170</v>
      </c>
      <c r="J36" s="4"/>
      <c r="K36" s="4">
        <v>7</v>
      </c>
      <c r="L36" s="4"/>
      <c r="M36" s="4"/>
    </row>
    <row r="37" spans="1:13" s="6" customFormat="1" ht="33.75">
      <c r="A37" s="4">
        <v>33</v>
      </c>
      <c r="B37" s="8" t="s">
        <v>34</v>
      </c>
      <c r="C37" s="4"/>
      <c r="D37" s="4"/>
      <c r="E37" s="4"/>
      <c r="F37" s="4"/>
      <c r="G37" s="4"/>
      <c r="H37" s="4"/>
      <c r="I37" s="4">
        <v>300</v>
      </c>
      <c r="J37" s="4"/>
      <c r="K37" s="4">
        <v>7</v>
      </c>
      <c r="L37" s="4"/>
      <c r="M37" s="4"/>
    </row>
    <row r="38" spans="1:13" s="6" customFormat="1" ht="33.75">
      <c r="A38" s="4">
        <v>34</v>
      </c>
      <c r="B38" s="8" t="s">
        <v>35</v>
      </c>
      <c r="C38" s="4"/>
      <c r="D38" s="4"/>
      <c r="E38" s="4"/>
      <c r="F38" s="4"/>
      <c r="G38" s="4"/>
      <c r="H38" s="4"/>
      <c r="I38" s="4">
        <v>700</v>
      </c>
      <c r="J38" s="4"/>
      <c r="K38" s="4">
        <v>7</v>
      </c>
      <c r="L38" s="4"/>
      <c r="M38" s="4"/>
    </row>
    <row r="39" spans="1:13" s="6" customFormat="1" ht="33.75">
      <c r="A39" s="4">
        <v>35</v>
      </c>
      <c r="B39" s="8" t="s">
        <v>36</v>
      </c>
      <c r="C39" s="4"/>
      <c r="D39" s="4"/>
      <c r="E39" s="4"/>
      <c r="F39" s="4"/>
      <c r="G39" s="4"/>
      <c r="H39" s="4"/>
      <c r="I39" s="4">
        <v>500</v>
      </c>
      <c r="J39" s="4"/>
      <c r="K39" s="4">
        <v>13</v>
      </c>
      <c r="L39" s="4"/>
      <c r="M39" s="4"/>
    </row>
    <row r="40" spans="1:13" s="6" customFormat="1" ht="33.75">
      <c r="A40" s="4">
        <v>36</v>
      </c>
      <c r="B40" s="8" t="s">
        <v>37</v>
      </c>
      <c r="C40" s="4"/>
      <c r="D40" s="4"/>
      <c r="E40" s="4"/>
      <c r="F40" s="4"/>
      <c r="G40" s="4">
        <v>2</v>
      </c>
      <c r="H40" s="4"/>
      <c r="I40" s="4">
        <v>105</v>
      </c>
      <c r="J40" s="4">
        <v>15</v>
      </c>
      <c r="K40" s="4">
        <v>5</v>
      </c>
      <c r="L40" s="4"/>
      <c r="M40" s="4"/>
    </row>
    <row r="41" spans="1:13" s="6" customFormat="1" ht="33.75">
      <c r="A41" s="4">
        <v>37</v>
      </c>
      <c r="B41" s="8" t="s">
        <v>38</v>
      </c>
      <c r="C41" s="4"/>
      <c r="D41" s="4"/>
      <c r="E41" s="4"/>
      <c r="F41" s="4"/>
      <c r="G41" s="4"/>
      <c r="H41" s="4"/>
      <c r="I41" s="4">
        <v>200</v>
      </c>
      <c r="J41" s="4"/>
      <c r="K41" s="4">
        <v>6</v>
      </c>
      <c r="L41" s="4"/>
      <c r="M41" s="4"/>
    </row>
    <row r="42" spans="1:13" s="6" customFormat="1" ht="33.75">
      <c r="A42" s="4">
        <v>38</v>
      </c>
      <c r="B42" s="8" t="s">
        <v>39</v>
      </c>
      <c r="C42" s="4">
        <v>9</v>
      </c>
      <c r="D42" s="4"/>
      <c r="E42" s="4">
        <v>17</v>
      </c>
      <c r="F42" s="4"/>
      <c r="G42" s="4">
        <v>4</v>
      </c>
      <c r="H42" s="4">
        <v>2</v>
      </c>
      <c r="I42" s="4">
        <v>420</v>
      </c>
      <c r="J42" s="4"/>
      <c r="K42" s="4">
        <v>16</v>
      </c>
      <c r="L42" s="4"/>
      <c r="M42" s="4">
        <v>1</v>
      </c>
    </row>
    <row r="43" spans="1:13" s="6" customFormat="1" ht="33.75">
      <c r="A43" s="4">
        <v>39</v>
      </c>
      <c r="B43" s="8" t="s">
        <v>40</v>
      </c>
      <c r="C43" s="4"/>
      <c r="D43" s="4"/>
      <c r="E43" s="4"/>
      <c r="F43" s="4"/>
      <c r="G43" s="4"/>
      <c r="H43" s="4"/>
      <c r="I43" s="4">
        <v>140</v>
      </c>
      <c r="J43" s="4"/>
      <c r="K43" s="4">
        <v>7</v>
      </c>
      <c r="L43" s="4"/>
      <c r="M43" s="4"/>
    </row>
    <row r="44" spans="1:13" s="6" customFormat="1" ht="33.75">
      <c r="A44" s="4">
        <v>40</v>
      </c>
      <c r="B44" s="8" t="s">
        <v>41</v>
      </c>
      <c r="C44" s="4"/>
      <c r="D44" s="4"/>
      <c r="E44" s="4"/>
      <c r="F44" s="4"/>
      <c r="G44" s="4">
        <v>1</v>
      </c>
      <c r="H44" s="4"/>
      <c r="I44" s="4">
        <v>500</v>
      </c>
      <c r="J44" s="4"/>
      <c r="K44" s="4">
        <v>15</v>
      </c>
      <c r="L44" s="4"/>
      <c r="M44" s="4"/>
    </row>
    <row r="45" spans="1:13" s="6" customFormat="1" ht="33.75">
      <c r="A45" s="4">
        <v>41</v>
      </c>
      <c r="B45" s="8" t="s">
        <v>42</v>
      </c>
      <c r="C45" s="4"/>
      <c r="D45" s="4"/>
      <c r="E45" s="4"/>
      <c r="F45" s="4"/>
      <c r="G45" s="4"/>
      <c r="H45" s="4"/>
      <c r="I45" s="4">
        <v>1020</v>
      </c>
      <c r="J45" s="4"/>
      <c r="K45" s="4">
        <v>8</v>
      </c>
      <c r="L45" s="4"/>
      <c r="M45" s="4"/>
    </row>
    <row r="46" spans="1:13" s="6" customFormat="1" ht="33.75">
      <c r="A46" s="4">
        <v>42</v>
      </c>
      <c r="B46" s="8" t="s">
        <v>43</v>
      </c>
      <c r="C46" s="4"/>
      <c r="D46" s="4"/>
      <c r="E46" s="4"/>
      <c r="F46" s="4"/>
      <c r="G46" s="4"/>
      <c r="H46" s="4">
        <v>1</v>
      </c>
      <c r="I46" s="4">
        <v>300</v>
      </c>
      <c r="J46" s="4"/>
      <c r="K46" s="4">
        <v>7</v>
      </c>
      <c r="L46" s="4"/>
      <c r="M46" s="4"/>
    </row>
    <row r="47" spans="1:13" s="6" customFormat="1" ht="33.75">
      <c r="A47" s="4">
        <v>43</v>
      </c>
      <c r="B47" s="8" t="s">
        <v>44</v>
      </c>
      <c r="C47" s="4">
        <v>8</v>
      </c>
      <c r="D47" s="4"/>
      <c r="E47" s="4">
        <v>5</v>
      </c>
      <c r="F47" s="4">
        <v>1</v>
      </c>
      <c r="G47" s="4">
        <v>1</v>
      </c>
      <c r="H47" s="4">
        <v>1</v>
      </c>
      <c r="I47" s="4">
        <v>340</v>
      </c>
      <c r="J47" s="4">
        <v>45</v>
      </c>
      <c r="K47" s="4">
        <v>11</v>
      </c>
      <c r="L47" s="4">
        <v>0</v>
      </c>
      <c r="M47" s="4">
        <v>1</v>
      </c>
    </row>
    <row r="48" spans="1:13" s="6" customFormat="1" ht="33.75">
      <c r="A48" s="4">
        <v>44</v>
      </c>
      <c r="B48" s="8" t="s">
        <v>45</v>
      </c>
      <c r="C48" s="4">
        <v>1</v>
      </c>
      <c r="D48" s="4"/>
      <c r="E48" s="4"/>
      <c r="F48" s="4"/>
      <c r="G48" s="4">
        <v>2</v>
      </c>
      <c r="H48" s="4">
        <v>1</v>
      </c>
      <c r="I48" s="4">
        <v>500</v>
      </c>
      <c r="J48" s="4">
        <v>2</v>
      </c>
      <c r="K48" s="4"/>
      <c r="L48" s="4"/>
      <c r="M48" s="4"/>
    </row>
    <row r="49" spans="1:13" s="6" customFormat="1" ht="33.75">
      <c r="A49" s="4">
        <v>45</v>
      </c>
      <c r="B49" s="8" t="s">
        <v>46</v>
      </c>
      <c r="C49" s="4"/>
      <c r="D49" s="4"/>
      <c r="E49" s="4"/>
      <c r="F49" s="4"/>
      <c r="G49" s="4"/>
      <c r="H49" s="4"/>
      <c r="I49" s="4">
        <v>352</v>
      </c>
      <c r="J49" s="4"/>
      <c r="K49" s="4">
        <v>15</v>
      </c>
      <c r="L49" s="4"/>
      <c r="M49" s="4"/>
    </row>
    <row r="50" spans="1:13" s="6" customFormat="1" ht="33.75">
      <c r="A50" s="4">
        <v>46</v>
      </c>
      <c r="B50" s="8" t="s">
        <v>47</v>
      </c>
      <c r="C50" s="4"/>
      <c r="D50" s="4"/>
      <c r="E50" s="4"/>
      <c r="F50" s="4"/>
      <c r="G50" s="4"/>
      <c r="H50" s="4"/>
      <c r="I50" s="4">
        <v>180</v>
      </c>
      <c r="J50" s="4"/>
      <c r="K50" s="4">
        <v>7</v>
      </c>
      <c r="L50" s="4"/>
      <c r="M50" s="4"/>
    </row>
    <row r="51" spans="1:13" s="6" customFormat="1" ht="33.75">
      <c r="A51" s="4">
        <v>47</v>
      </c>
      <c r="B51" s="8" t="s">
        <v>48</v>
      </c>
      <c r="C51" s="4">
        <v>1</v>
      </c>
      <c r="D51" s="4"/>
      <c r="E51" s="4"/>
      <c r="F51" s="4"/>
      <c r="G51" s="4">
        <v>1</v>
      </c>
      <c r="H51" s="4">
        <v>10</v>
      </c>
      <c r="I51" s="4">
        <v>1000</v>
      </c>
      <c r="J51" s="4">
        <v>100</v>
      </c>
      <c r="K51" s="4">
        <v>14</v>
      </c>
      <c r="L51" s="4"/>
      <c r="M51" s="4"/>
    </row>
    <row r="52" spans="1:13" s="6" customFormat="1" ht="33.75">
      <c r="A52" s="4">
        <v>48</v>
      </c>
      <c r="B52" s="8" t="s">
        <v>49</v>
      </c>
      <c r="C52" s="4"/>
      <c r="D52" s="4"/>
      <c r="E52" s="4">
        <v>2</v>
      </c>
      <c r="F52" s="4"/>
      <c r="G52" s="4">
        <v>2</v>
      </c>
      <c r="H52" s="4">
        <v>1</v>
      </c>
      <c r="I52" s="4">
        <v>1500</v>
      </c>
      <c r="J52" s="4">
        <v>23</v>
      </c>
      <c r="K52" s="4">
        <v>16</v>
      </c>
      <c r="L52" s="4"/>
      <c r="M52" s="4"/>
    </row>
    <row r="53" spans="1:13" s="6" customFormat="1" ht="33.75">
      <c r="A53" s="4">
        <v>49</v>
      </c>
      <c r="B53" s="5" t="s">
        <v>50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s="6" customFormat="1" ht="33.75">
      <c r="A54" s="4">
        <v>50</v>
      </c>
      <c r="B54" s="5" t="s">
        <v>51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s="6" customFormat="1" ht="33.75">
      <c r="A55" s="4">
        <v>51</v>
      </c>
      <c r="B55" s="5" t="s">
        <v>52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s="6" customFormat="1" ht="33.75">
      <c r="A56" s="4">
        <v>52</v>
      </c>
      <c r="B56" s="5" t="s">
        <v>53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s="6" customFormat="1" ht="33.75">
      <c r="A57" s="4">
        <v>53</v>
      </c>
      <c r="B57" s="5" t="s">
        <v>54</v>
      </c>
      <c r="C57" s="4"/>
      <c r="D57" s="4"/>
      <c r="E57" s="4"/>
      <c r="F57" s="4"/>
      <c r="G57" s="4"/>
      <c r="H57" s="4"/>
      <c r="I57" s="4">
        <v>103</v>
      </c>
      <c r="J57" s="4"/>
      <c r="K57" s="4">
        <v>4</v>
      </c>
      <c r="L57" s="4"/>
      <c r="M57" s="4"/>
    </row>
    <row r="58" spans="1:13" s="6" customFormat="1" ht="33.75">
      <c r="A58" s="4">
        <v>54</v>
      </c>
      <c r="B58" s="5" t="s">
        <v>55</v>
      </c>
      <c r="C58" s="4"/>
      <c r="D58" s="4"/>
      <c r="E58" s="4"/>
      <c r="F58" s="4"/>
      <c r="G58" s="4">
        <v>2</v>
      </c>
      <c r="H58" s="4"/>
      <c r="I58" s="4">
        <v>450</v>
      </c>
      <c r="J58" s="4">
        <v>1</v>
      </c>
      <c r="K58" s="4">
        <v>13</v>
      </c>
      <c r="L58" s="4"/>
      <c r="M58" s="4"/>
    </row>
    <row r="59" spans="1:13" s="6" customFormat="1" ht="33.75">
      <c r="A59" s="4">
        <v>55</v>
      </c>
      <c r="B59" s="5" t="s">
        <v>56</v>
      </c>
      <c r="C59" s="4"/>
      <c r="D59" s="4"/>
      <c r="E59" s="4"/>
      <c r="F59" s="4"/>
      <c r="G59" s="4"/>
      <c r="H59" s="4"/>
      <c r="I59" s="4">
        <v>580</v>
      </c>
      <c r="J59" s="4"/>
      <c r="K59" s="4">
        <v>18</v>
      </c>
      <c r="L59" s="4"/>
      <c r="M59" s="4"/>
    </row>
    <row r="60" spans="1:13" s="6" customFormat="1" ht="34.5">
      <c r="A60" s="4">
        <v>56</v>
      </c>
      <c r="B60" s="9" t="s">
        <v>57</v>
      </c>
      <c r="C60" s="4"/>
      <c r="D60" s="4"/>
      <c r="E60" s="4">
        <v>2</v>
      </c>
      <c r="F60" s="4"/>
      <c r="G60" s="4">
        <v>3</v>
      </c>
      <c r="H60" s="4"/>
      <c r="I60" s="4">
        <v>340</v>
      </c>
      <c r="J60" s="4"/>
      <c r="K60" s="4">
        <v>10</v>
      </c>
      <c r="L60" s="4"/>
      <c r="M60" s="4"/>
    </row>
    <row r="61" spans="1:13" s="6" customFormat="1" ht="33.75">
      <c r="A61" s="4">
        <v>57</v>
      </c>
      <c r="B61" s="5" t="s">
        <v>58</v>
      </c>
      <c r="C61" s="4"/>
      <c r="D61" s="4"/>
      <c r="E61" s="4"/>
      <c r="F61" s="4"/>
      <c r="G61" s="4"/>
      <c r="H61" s="4"/>
      <c r="I61" s="4">
        <v>300</v>
      </c>
      <c r="J61" s="4"/>
      <c r="K61" s="4"/>
      <c r="L61" s="4"/>
      <c r="M61" s="4"/>
    </row>
    <row r="62" spans="1:13" s="6" customFormat="1" ht="33.75">
      <c r="A62" s="4">
        <v>58</v>
      </c>
      <c r="B62" s="8" t="s">
        <v>59</v>
      </c>
      <c r="C62" s="4"/>
      <c r="D62" s="4"/>
      <c r="E62" s="4">
        <v>11</v>
      </c>
      <c r="F62" s="4"/>
      <c r="G62" s="4"/>
      <c r="H62" s="4"/>
      <c r="I62" s="4">
        <v>368</v>
      </c>
      <c r="J62" s="4"/>
      <c r="K62" s="4">
        <v>11</v>
      </c>
      <c r="L62" s="4"/>
      <c r="M62" s="4">
        <v>1</v>
      </c>
    </row>
    <row r="63" spans="1:13" s="6" customFormat="1" ht="33.75">
      <c r="A63" s="4">
        <v>59</v>
      </c>
      <c r="B63" s="5" t="s">
        <v>60</v>
      </c>
      <c r="C63" s="4"/>
      <c r="D63" s="4"/>
      <c r="E63" s="4"/>
      <c r="F63" s="4"/>
      <c r="G63" s="4"/>
      <c r="H63" s="4">
        <v>1</v>
      </c>
      <c r="I63" s="4">
        <v>200</v>
      </c>
      <c r="J63" s="4"/>
      <c r="K63" s="4">
        <v>6</v>
      </c>
      <c r="L63" s="4"/>
      <c r="M63" s="4"/>
    </row>
    <row r="64" spans="1:13" s="6" customFormat="1" ht="33.75">
      <c r="A64" s="4">
        <v>60</v>
      </c>
      <c r="B64" s="5" t="s">
        <v>76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s="6" customFormat="1" ht="33.75">
      <c r="A65" s="4">
        <v>61</v>
      </c>
      <c r="B65" s="5" t="s">
        <v>61</v>
      </c>
      <c r="C65" s="4"/>
      <c r="D65" s="4"/>
      <c r="E65" s="4"/>
      <c r="F65" s="4"/>
      <c r="G65" s="4"/>
      <c r="H65" s="4"/>
      <c r="I65" s="4">
        <v>350</v>
      </c>
      <c r="J65" s="4"/>
      <c r="K65" s="4">
        <v>12</v>
      </c>
      <c r="L65" s="4"/>
      <c r="M65" s="4"/>
    </row>
    <row r="66" spans="1:13" s="6" customFormat="1" ht="33.75">
      <c r="A66" s="4">
        <v>62</v>
      </c>
      <c r="B66" s="5" t="s">
        <v>62</v>
      </c>
      <c r="C66" s="4">
        <v>5</v>
      </c>
      <c r="D66" s="4"/>
      <c r="E66" s="4"/>
      <c r="F66" s="4"/>
      <c r="G66" s="4"/>
      <c r="H66" s="4"/>
      <c r="I66" s="4">
        <v>250</v>
      </c>
      <c r="J66" s="4">
        <v>30</v>
      </c>
      <c r="K66" s="4"/>
      <c r="L66" s="4"/>
      <c r="M66" s="4"/>
    </row>
    <row r="67" spans="1:13" s="6" customFormat="1" ht="33.75">
      <c r="A67" s="4">
        <v>63</v>
      </c>
      <c r="B67" s="5" t="s">
        <v>63</v>
      </c>
      <c r="C67" s="4">
        <v>5</v>
      </c>
      <c r="D67" s="4">
        <v>2</v>
      </c>
      <c r="E67" s="4">
        <v>2</v>
      </c>
      <c r="F67" s="4"/>
      <c r="G67" s="4">
        <v>18</v>
      </c>
      <c r="H67" s="4">
        <v>2</v>
      </c>
      <c r="I67" s="4">
        <v>50</v>
      </c>
      <c r="J67" s="4">
        <v>25</v>
      </c>
      <c r="K67" s="4">
        <v>55</v>
      </c>
      <c r="L67" s="4"/>
      <c r="M67" s="4">
        <v>3</v>
      </c>
    </row>
    <row r="68" spans="1:13" s="6" customFormat="1" ht="33.75">
      <c r="A68" s="4">
        <v>64</v>
      </c>
      <c r="B68" s="5" t="s">
        <v>64</v>
      </c>
      <c r="C68" s="4"/>
      <c r="D68" s="4"/>
      <c r="E68" s="4">
        <v>6</v>
      </c>
      <c r="F68" s="4"/>
      <c r="G68" s="4"/>
      <c r="H68" s="4"/>
      <c r="I68" s="4">
        <v>350</v>
      </c>
      <c r="J68" s="4"/>
      <c r="K68" s="4">
        <v>6</v>
      </c>
      <c r="L68" s="4"/>
      <c r="M68" s="4"/>
    </row>
    <row r="69" spans="1:13" s="6" customFormat="1" ht="33.75">
      <c r="A69" s="4">
        <v>65</v>
      </c>
      <c r="B69" s="5" t="s">
        <v>65</v>
      </c>
      <c r="C69" s="4"/>
      <c r="D69" s="4"/>
      <c r="E69" s="4"/>
      <c r="F69" s="4"/>
      <c r="G69" s="4"/>
      <c r="H69" s="4">
        <v>2</v>
      </c>
      <c r="I69" s="4">
        <v>487</v>
      </c>
      <c r="J69" s="4"/>
      <c r="K69" s="4">
        <v>4</v>
      </c>
      <c r="L69" s="4"/>
      <c r="M69" s="4"/>
    </row>
    <row r="70" spans="1:13" s="6" customFormat="1" ht="33.75">
      <c r="A70" s="4">
        <v>66</v>
      </c>
      <c r="B70" s="5" t="s">
        <v>66</v>
      </c>
      <c r="C70" s="4"/>
      <c r="D70" s="4"/>
      <c r="E70" s="4">
        <v>20</v>
      </c>
      <c r="F70" s="4"/>
      <c r="G70" s="4">
        <v>2</v>
      </c>
      <c r="H70" s="4"/>
      <c r="I70" s="4">
        <v>500</v>
      </c>
      <c r="J70" s="4"/>
      <c r="K70" s="4">
        <v>17</v>
      </c>
      <c r="L70" s="4">
        <v>1</v>
      </c>
      <c r="M70" s="4"/>
    </row>
    <row r="71" spans="1:13" s="6" customFormat="1" ht="33.75">
      <c r="A71" s="4">
        <v>67</v>
      </c>
      <c r="B71" s="5" t="s">
        <v>67</v>
      </c>
      <c r="C71" s="4"/>
      <c r="D71" s="4"/>
      <c r="E71" s="4"/>
      <c r="F71" s="4"/>
      <c r="G71" s="4"/>
      <c r="H71" s="4"/>
      <c r="I71" s="4">
        <v>348</v>
      </c>
      <c r="J71" s="4">
        <v>1</v>
      </c>
      <c r="K71" s="4">
        <v>8</v>
      </c>
      <c r="L71" s="4"/>
      <c r="M71" s="4"/>
    </row>
    <row r="72" spans="1:13" s="6" customFormat="1" ht="33.75">
      <c r="A72" s="4">
        <v>68</v>
      </c>
      <c r="B72" s="5" t="s">
        <v>68</v>
      </c>
      <c r="C72" s="4"/>
      <c r="D72" s="4"/>
      <c r="E72" s="4"/>
      <c r="F72" s="4"/>
      <c r="G72" s="4">
        <v>1</v>
      </c>
      <c r="H72" s="4">
        <v>1</v>
      </c>
      <c r="I72" s="4">
        <v>600</v>
      </c>
      <c r="J72" s="4"/>
      <c r="K72" s="4">
        <v>8</v>
      </c>
      <c r="L72" s="4"/>
      <c r="M72" s="4"/>
    </row>
    <row r="73" spans="1:13" s="6" customFormat="1" ht="33.75">
      <c r="A73" s="4">
        <v>69</v>
      </c>
      <c r="B73" s="5" t="s">
        <v>69</v>
      </c>
      <c r="C73" s="4">
        <v>4</v>
      </c>
      <c r="D73" s="4"/>
      <c r="E73" s="4">
        <v>1</v>
      </c>
      <c r="F73" s="4"/>
      <c r="G73" s="4">
        <v>2</v>
      </c>
      <c r="H73" s="4">
        <v>6</v>
      </c>
      <c r="I73" s="4">
        <v>530</v>
      </c>
      <c r="J73" s="4"/>
      <c r="K73" s="4">
        <v>16</v>
      </c>
      <c r="L73" s="4"/>
      <c r="M73" s="4">
        <v>4</v>
      </c>
    </row>
    <row r="74" spans="1:13" s="6" customFormat="1" ht="33.75">
      <c r="A74" s="4">
        <v>70</v>
      </c>
      <c r="B74" s="5" t="s">
        <v>70</v>
      </c>
      <c r="C74" s="4"/>
      <c r="D74" s="4"/>
      <c r="E74" s="4"/>
      <c r="F74" s="4"/>
      <c r="G74" s="4"/>
      <c r="H74" s="4"/>
      <c r="I74" s="4">
        <v>328</v>
      </c>
      <c r="J74" s="4"/>
      <c r="K74" s="4">
        <v>8</v>
      </c>
      <c r="L74" s="4"/>
      <c r="M74" s="4"/>
    </row>
    <row r="75" spans="1:13" s="6" customFormat="1" ht="33.75">
      <c r="A75" s="4">
        <v>71</v>
      </c>
      <c r="B75" s="5" t="s">
        <v>71</v>
      </c>
      <c r="C75" s="4"/>
      <c r="D75" s="4"/>
      <c r="E75" s="4"/>
      <c r="F75" s="4"/>
      <c r="G75" s="4"/>
      <c r="H75" s="4">
        <v>1</v>
      </c>
      <c r="I75" s="4">
        <v>150</v>
      </c>
      <c r="J75" s="4"/>
      <c r="K75" s="4">
        <v>11</v>
      </c>
      <c r="L75" s="4"/>
      <c r="M75" s="4"/>
    </row>
    <row r="76" spans="1:13" s="6" customFormat="1" ht="33.75">
      <c r="A76" s="4">
        <v>72</v>
      </c>
      <c r="B76" s="5" t="s">
        <v>72</v>
      </c>
      <c r="C76" s="4"/>
      <c r="D76" s="4"/>
      <c r="E76" s="4">
        <v>1</v>
      </c>
      <c r="F76" s="4"/>
      <c r="G76" s="4">
        <v>2</v>
      </c>
      <c r="H76" s="4">
        <v>8</v>
      </c>
      <c r="I76" s="4">
        <v>150</v>
      </c>
      <c r="J76" s="4"/>
      <c r="K76" s="4">
        <v>27</v>
      </c>
      <c r="L76" s="4"/>
      <c r="M76" s="4"/>
    </row>
    <row r="77" spans="1:13" s="6" customFormat="1" ht="33.75">
      <c r="A77" s="4">
        <v>73</v>
      </c>
      <c r="B77" s="5" t="s">
        <v>73</v>
      </c>
      <c r="C77" s="4"/>
      <c r="D77" s="4"/>
      <c r="E77" s="4"/>
      <c r="F77" s="4"/>
      <c r="G77" s="4"/>
      <c r="H77" s="4"/>
      <c r="I77" s="4">
        <v>200</v>
      </c>
      <c r="J77" s="4"/>
      <c r="K77" s="4">
        <v>14</v>
      </c>
      <c r="L77" s="4"/>
      <c r="M77" s="4">
        <v>1</v>
      </c>
    </row>
    <row r="78" spans="1:13" s="6" customFormat="1" ht="33.75">
      <c r="A78" s="4">
        <v>74</v>
      </c>
      <c r="B78" s="5" t="s">
        <v>74</v>
      </c>
      <c r="C78" s="4">
        <v>1</v>
      </c>
      <c r="D78" s="4">
        <v>1</v>
      </c>
      <c r="E78" s="4">
        <v>1</v>
      </c>
      <c r="F78" s="4"/>
      <c r="G78" s="4">
        <v>2</v>
      </c>
      <c r="H78" s="4">
        <v>1</v>
      </c>
      <c r="I78" s="4">
        <v>80</v>
      </c>
      <c r="J78" s="4">
        <v>4</v>
      </c>
      <c r="K78" s="4"/>
      <c r="L78" s="4"/>
      <c r="M78" s="4"/>
    </row>
    <row r="79" spans="1:13" s="6" customFormat="1" ht="33.75">
      <c r="A79" s="4">
        <v>75</v>
      </c>
      <c r="B79" s="5" t="s">
        <v>75</v>
      </c>
      <c r="C79" s="4"/>
      <c r="D79" s="4"/>
      <c r="E79" s="4">
        <v>3</v>
      </c>
      <c r="F79" s="4"/>
      <c r="G79" s="4"/>
      <c r="H79" s="4"/>
      <c r="I79" s="4">
        <v>120</v>
      </c>
      <c r="J79" s="4"/>
      <c r="K79" s="4">
        <v>5</v>
      </c>
      <c r="L79" s="4"/>
      <c r="M79" s="4"/>
    </row>
    <row r="80" spans="1:13" s="6" customFormat="1" ht="33.75">
      <c r="A80" s="4">
        <v>76</v>
      </c>
      <c r="B80" s="5" t="s">
        <v>85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</row>
    <row r="81" spans="1:13" s="6" customFormat="1" ht="33.75">
      <c r="A81" s="4">
        <v>77</v>
      </c>
      <c r="B81" s="5" t="s">
        <v>77</v>
      </c>
      <c r="C81" s="4"/>
      <c r="D81" s="4"/>
      <c r="E81" s="4"/>
      <c r="F81" s="4"/>
      <c r="G81" s="4"/>
      <c r="H81" s="4"/>
      <c r="I81" s="4">
        <v>130</v>
      </c>
      <c r="J81" s="4"/>
      <c r="K81" s="4">
        <v>14</v>
      </c>
      <c r="L81" s="4"/>
      <c r="M81" s="4"/>
    </row>
    <row r="82" spans="1:13" s="6" customFormat="1" ht="33.75">
      <c r="A82" s="4">
        <v>78</v>
      </c>
      <c r="B82" s="5" t="s">
        <v>78</v>
      </c>
      <c r="C82" s="4"/>
      <c r="D82" s="4"/>
      <c r="E82" s="4"/>
      <c r="F82" s="4">
        <v>10</v>
      </c>
      <c r="G82" s="4">
        <v>2</v>
      </c>
      <c r="H82" s="4">
        <v>16</v>
      </c>
      <c r="I82" s="4">
        <v>385</v>
      </c>
      <c r="J82" s="4">
        <v>15</v>
      </c>
      <c r="K82" s="4">
        <v>28</v>
      </c>
      <c r="L82" s="4"/>
      <c r="M82" s="4"/>
    </row>
    <row r="83" spans="1:13" s="6" customFormat="1" ht="33.75">
      <c r="A83" s="4">
        <v>79</v>
      </c>
      <c r="B83" s="5" t="s">
        <v>79</v>
      </c>
      <c r="C83" s="4"/>
      <c r="D83" s="4"/>
      <c r="E83" s="4">
        <v>5</v>
      </c>
      <c r="F83" s="4"/>
      <c r="G83" s="4">
        <v>3</v>
      </c>
      <c r="H83" s="4"/>
      <c r="I83" s="4">
        <v>125</v>
      </c>
      <c r="J83" s="4"/>
      <c r="K83" s="4">
        <v>3</v>
      </c>
      <c r="L83" s="4"/>
      <c r="M83" s="4">
        <v>1</v>
      </c>
    </row>
    <row r="84" spans="1:13" s="6" customFormat="1" ht="33.75">
      <c r="A84" s="4">
        <v>80</v>
      </c>
      <c r="B84" s="5" t="s">
        <v>80</v>
      </c>
      <c r="C84" s="4"/>
      <c r="D84" s="4"/>
      <c r="E84" s="4"/>
      <c r="F84" s="4"/>
      <c r="G84" s="4"/>
      <c r="H84" s="4"/>
      <c r="I84" s="4">
        <v>150</v>
      </c>
      <c r="J84" s="4"/>
      <c r="K84" s="4">
        <v>5</v>
      </c>
      <c r="L84" s="4"/>
      <c r="M84" s="4"/>
    </row>
    <row r="85" spans="1:13" s="6" customFormat="1" ht="33.75">
      <c r="A85" s="4">
        <v>81</v>
      </c>
      <c r="B85" s="5" t="s">
        <v>81</v>
      </c>
      <c r="C85" s="4"/>
      <c r="D85" s="4"/>
      <c r="E85" s="4">
        <v>5</v>
      </c>
      <c r="F85" s="4"/>
      <c r="G85" s="4"/>
      <c r="H85" s="4"/>
      <c r="I85" s="4">
        <v>300</v>
      </c>
      <c r="J85" s="4">
        <v>1</v>
      </c>
      <c r="K85" s="4">
        <v>27</v>
      </c>
      <c r="L85" s="4"/>
      <c r="M85" s="4"/>
    </row>
    <row r="86" spans="1:13" s="6" customFormat="1" ht="33.75">
      <c r="A86" s="4">
        <v>82</v>
      </c>
      <c r="B86" s="5" t="s">
        <v>82</v>
      </c>
      <c r="C86" s="4">
        <v>2</v>
      </c>
      <c r="D86" s="4"/>
      <c r="E86" s="4">
        <v>3</v>
      </c>
      <c r="F86" s="4">
        <v>0</v>
      </c>
      <c r="G86" s="4">
        <v>1</v>
      </c>
      <c r="H86" s="4">
        <v>2</v>
      </c>
      <c r="I86" s="4">
        <v>130</v>
      </c>
      <c r="J86" s="4">
        <v>125</v>
      </c>
      <c r="K86" s="4">
        <v>13</v>
      </c>
      <c r="L86" s="4"/>
      <c r="M86" s="4"/>
    </row>
    <row r="87" spans="1:13" s="6" customFormat="1" ht="33.75">
      <c r="A87" s="4">
        <v>83</v>
      </c>
      <c r="B87" s="5" t="s">
        <v>83</v>
      </c>
      <c r="C87" s="4"/>
      <c r="D87" s="4"/>
      <c r="E87" s="4"/>
      <c r="F87" s="4"/>
      <c r="G87" s="4">
        <v>1</v>
      </c>
      <c r="H87" s="4"/>
      <c r="I87" s="4">
        <v>280</v>
      </c>
      <c r="J87" s="4"/>
      <c r="K87" s="4">
        <v>14</v>
      </c>
      <c r="L87" s="4"/>
      <c r="M87" s="4"/>
    </row>
    <row r="88" spans="1:13" s="6" customFormat="1" ht="33.75">
      <c r="A88" s="4">
        <v>84</v>
      </c>
      <c r="B88" s="5" t="s">
        <v>84</v>
      </c>
      <c r="C88" s="4">
        <v>1</v>
      </c>
      <c r="D88" s="4"/>
      <c r="E88" s="4">
        <v>2</v>
      </c>
      <c r="F88" s="4"/>
      <c r="G88" s="4"/>
      <c r="H88" s="4">
        <v>1</v>
      </c>
      <c r="I88" s="4">
        <v>1652</v>
      </c>
      <c r="J88" s="4"/>
      <c r="K88" s="4">
        <v>11</v>
      </c>
      <c r="L88" s="4"/>
      <c r="M88" s="4">
        <v>1</v>
      </c>
    </row>
    <row r="89" spans="1:13" s="6" customFormat="1" ht="33.75">
      <c r="A89" s="4">
        <v>85</v>
      </c>
      <c r="B89" s="10" t="s">
        <v>86</v>
      </c>
      <c r="C89" s="4">
        <v>2</v>
      </c>
      <c r="D89" s="4"/>
      <c r="E89" s="4">
        <v>3</v>
      </c>
      <c r="F89" s="4">
        <v>1</v>
      </c>
      <c r="G89" s="4"/>
      <c r="H89" s="4"/>
      <c r="I89" s="4">
        <v>850</v>
      </c>
      <c r="J89" s="4">
        <v>22</v>
      </c>
      <c r="K89" s="4">
        <v>16</v>
      </c>
      <c r="L89" s="4"/>
      <c r="M89" s="4">
        <v>1</v>
      </c>
    </row>
    <row r="90" spans="1:13" s="6" customFormat="1" ht="33.75">
      <c r="A90" s="4">
        <v>86</v>
      </c>
      <c r="B90" s="5" t="s">
        <v>87</v>
      </c>
      <c r="C90" s="4"/>
      <c r="D90" s="4"/>
      <c r="E90" s="4"/>
      <c r="F90" s="4"/>
      <c r="G90" s="4"/>
      <c r="H90" s="4"/>
      <c r="I90" s="4">
        <v>390</v>
      </c>
      <c r="J90" s="4"/>
      <c r="K90" s="4">
        <v>13</v>
      </c>
      <c r="L90" s="4"/>
      <c r="M90" s="4"/>
    </row>
    <row r="91" spans="1:13" s="6" customFormat="1" ht="33.75">
      <c r="A91" s="4">
        <v>87</v>
      </c>
      <c r="B91" s="5" t="s">
        <v>88</v>
      </c>
      <c r="C91" s="4">
        <v>1</v>
      </c>
      <c r="D91" s="4"/>
      <c r="E91" s="4">
        <v>50</v>
      </c>
      <c r="F91" s="4"/>
      <c r="G91" s="4">
        <v>2</v>
      </c>
      <c r="H91" s="4">
        <v>1</v>
      </c>
      <c r="I91" s="4">
        <v>250</v>
      </c>
      <c r="J91" s="4">
        <v>3</v>
      </c>
      <c r="K91" s="4">
        <v>20</v>
      </c>
      <c r="L91" s="4"/>
      <c r="M91" s="4">
        <v>1</v>
      </c>
    </row>
    <row r="92" spans="1:13" s="6" customFormat="1" ht="33.75">
      <c r="A92" s="4">
        <v>88</v>
      </c>
      <c r="B92" s="5" t="s">
        <v>89</v>
      </c>
      <c r="C92" s="4"/>
      <c r="D92" s="4"/>
      <c r="E92" s="4"/>
      <c r="F92" s="4"/>
      <c r="G92" s="4"/>
      <c r="H92" s="4"/>
      <c r="I92" s="4">
        <v>525</v>
      </c>
      <c r="J92" s="4"/>
      <c r="K92" s="4">
        <v>20</v>
      </c>
      <c r="L92" s="4"/>
      <c r="M92" s="4"/>
    </row>
    <row r="93" spans="1:13" s="6" customFormat="1" ht="33.75">
      <c r="A93" s="4">
        <v>89</v>
      </c>
      <c r="B93" s="5" t="s">
        <v>90</v>
      </c>
      <c r="C93" s="4"/>
      <c r="D93" s="4"/>
      <c r="E93" s="4">
        <v>2</v>
      </c>
      <c r="F93" s="4"/>
      <c r="G93" s="4"/>
      <c r="H93" s="4"/>
      <c r="I93" s="4">
        <v>250</v>
      </c>
      <c r="J93" s="4">
        <v>20</v>
      </c>
      <c r="K93" s="4">
        <v>8</v>
      </c>
      <c r="L93" s="4"/>
      <c r="M93" s="4"/>
    </row>
    <row r="94" spans="1:13" s="6" customFormat="1" ht="22.5">
      <c r="A94" s="4">
        <v>90</v>
      </c>
      <c r="B94" s="5" t="s">
        <v>91</v>
      </c>
      <c r="C94" s="4"/>
      <c r="D94" s="4"/>
      <c r="E94" s="4"/>
      <c r="F94" s="4"/>
      <c r="G94" s="4"/>
      <c r="H94" s="4"/>
      <c r="I94" s="4">
        <v>375</v>
      </c>
      <c r="J94" s="4"/>
      <c r="K94" s="4">
        <v>12</v>
      </c>
      <c r="L94" s="4"/>
      <c r="M94" s="4"/>
    </row>
    <row r="95" spans="1:13" s="6" customFormat="1" ht="33.75">
      <c r="A95" s="4">
        <v>91</v>
      </c>
      <c r="B95" s="5" t="s">
        <v>92</v>
      </c>
      <c r="C95" s="4"/>
      <c r="D95" s="4"/>
      <c r="E95" s="4"/>
      <c r="F95" s="4"/>
      <c r="G95" s="4"/>
      <c r="H95" s="4"/>
      <c r="I95" s="4">
        <v>400</v>
      </c>
      <c r="J95" s="4"/>
      <c r="K95" s="4">
        <v>5</v>
      </c>
      <c r="L95" s="4"/>
      <c r="M95" s="4"/>
    </row>
    <row r="96" spans="1:13" s="6" customFormat="1" ht="33.75">
      <c r="A96" s="4">
        <v>92</v>
      </c>
      <c r="B96" s="5" t="s">
        <v>93</v>
      </c>
      <c r="C96" s="4"/>
      <c r="D96" s="4"/>
      <c r="E96" s="4"/>
      <c r="F96" s="4"/>
      <c r="G96" s="4"/>
      <c r="H96" s="4"/>
      <c r="I96" s="4">
        <v>150</v>
      </c>
      <c r="J96" s="4"/>
      <c r="K96" s="4">
        <v>6</v>
      </c>
      <c r="L96" s="4"/>
      <c r="M96" s="4"/>
    </row>
    <row r="97" spans="1:13" s="6" customFormat="1" ht="33.75">
      <c r="A97" s="4">
        <v>93</v>
      </c>
      <c r="B97" s="5" t="s">
        <v>94</v>
      </c>
      <c r="C97" s="4"/>
      <c r="D97" s="4"/>
      <c r="E97" s="4">
        <v>2</v>
      </c>
      <c r="F97" s="4"/>
      <c r="G97" s="4">
        <v>1</v>
      </c>
      <c r="H97" s="4"/>
      <c r="I97" s="4">
        <v>150</v>
      </c>
      <c r="J97" s="4"/>
      <c r="K97" s="4">
        <v>17</v>
      </c>
      <c r="L97" s="4"/>
      <c r="M97" s="4">
        <v>3</v>
      </c>
    </row>
    <row r="98" spans="1:13" s="6" customFormat="1" ht="33.75">
      <c r="A98" s="4">
        <v>94</v>
      </c>
      <c r="B98" s="5" t="s">
        <v>95</v>
      </c>
      <c r="C98" s="4"/>
      <c r="D98" s="4"/>
      <c r="E98" s="4"/>
      <c r="F98" s="4"/>
      <c r="G98" s="4">
        <v>1</v>
      </c>
      <c r="H98" s="4">
        <v>1</v>
      </c>
      <c r="I98" s="4">
        <v>2000</v>
      </c>
      <c r="J98" s="4">
        <v>1</v>
      </c>
      <c r="K98" s="4">
        <v>7</v>
      </c>
      <c r="L98" s="4"/>
      <c r="M98" s="4"/>
    </row>
    <row r="99" spans="1:13" s="6" customFormat="1" ht="33.75">
      <c r="A99" s="4">
        <v>95</v>
      </c>
      <c r="B99" s="5" t="s">
        <v>96</v>
      </c>
      <c r="C99" s="4"/>
      <c r="D99" s="4"/>
      <c r="E99" s="4"/>
      <c r="F99" s="4"/>
      <c r="G99" s="4"/>
      <c r="H99" s="4"/>
      <c r="I99" s="4">
        <v>220</v>
      </c>
      <c r="J99" s="4"/>
      <c r="K99" s="4">
        <v>7</v>
      </c>
      <c r="L99" s="4"/>
      <c r="M99" s="4"/>
    </row>
    <row r="100" spans="1:13" s="6" customFormat="1" ht="22.5">
      <c r="A100" s="4">
        <v>96</v>
      </c>
      <c r="B100" s="5" t="s">
        <v>97</v>
      </c>
      <c r="C100" s="4"/>
      <c r="D100" s="4"/>
      <c r="E100" s="4"/>
      <c r="F100" s="4"/>
      <c r="G100" s="4"/>
      <c r="H100" s="4"/>
      <c r="I100" s="4">
        <v>150</v>
      </c>
      <c r="J100" s="4"/>
      <c r="K100" s="4">
        <v>11</v>
      </c>
      <c r="L100" s="4"/>
      <c r="M100" s="4"/>
    </row>
    <row r="101" spans="1:13" s="6" customFormat="1" ht="33.75">
      <c r="A101" s="4">
        <v>97</v>
      </c>
      <c r="B101" s="12" t="s">
        <v>98</v>
      </c>
      <c r="C101" s="4"/>
      <c r="D101" s="4"/>
      <c r="E101" s="4">
        <v>4</v>
      </c>
      <c r="F101" s="4"/>
      <c r="G101" s="4"/>
      <c r="H101" s="4">
        <v>1</v>
      </c>
      <c r="I101" s="4">
        <v>195</v>
      </c>
      <c r="J101" s="4"/>
      <c r="K101" s="4">
        <v>6</v>
      </c>
      <c r="L101" s="4"/>
      <c r="M101" s="4"/>
    </row>
    <row r="102" spans="1:13" s="6" customFormat="1" ht="33.75">
      <c r="A102" s="4">
        <v>98</v>
      </c>
      <c r="B102" s="12" t="s">
        <v>99</v>
      </c>
      <c r="C102" s="4"/>
      <c r="D102" s="4"/>
      <c r="E102" s="4"/>
      <c r="F102" s="4"/>
      <c r="G102" s="4"/>
      <c r="H102" s="4"/>
      <c r="I102" s="4">
        <v>560</v>
      </c>
      <c r="J102" s="4"/>
      <c r="K102" s="4">
        <v>11</v>
      </c>
      <c r="L102" s="4"/>
      <c r="M102" s="4"/>
    </row>
    <row r="103" spans="1:13" s="6" customFormat="1" ht="33.75">
      <c r="A103" s="4">
        <v>99</v>
      </c>
      <c r="B103" s="5" t="s">
        <v>100</v>
      </c>
      <c r="C103" s="4"/>
      <c r="D103" s="4"/>
      <c r="E103" s="4"/>
      <c r="F103" s="4"/>
      <c r="G103" s="4"/>
      <c r="H103" s="4"/>
      <c r="I103" s="4">
        <v>300</v>
      </c>
      <c r="J103" s="4"/>
      <c r="K103" s="4">
        <v>6</v>
      </c>
      <c r="L103" s="4"/>
      <c r="M103" s="4"/>
    </row>
    <row r="104" spans="1:13" s="6" customFormat="1" ht="33.75">
      <c r="A104" s="4">
        <v>100</v>
      </c>
      <c r="B104" s="5" t="s">
        <v>102</v>
      </c>
      <c r="C104" s="4">
        <v>1</v>
      </c>
      <c r="D104" s="4"/>
      <c r="E104" s="4"/>
      <c r="F104" s="4"/>
      <c r="G104" s="4"/>
      <c r="H104" s="4">
        <v>1</v>
      </c>
      <c r="I104" s="4">
        <v>1015</v>
      </c>
      <c r="J104" s="4"/>
      <c r="K104" s="4">
        <v>15</v>
      </c>
      <c r="L104" s="4"/>
      <c r="M104" s="4"/>
    </row>
    <row r="105" spans="1:13" s="6" customFormat="1" ht="33.75">
      <c r="A105" s="4">
        <v>101</v>
      </c>
      <c r="B105" s="5" t="s">
        <v>101</v>
      </c>
      <c r="C105" s="4"/>
      <c r="D105" s="4"/>
      <c r="E105" s="4">
        <v>2</v>
      </c>
      <c r="F105" s="4"/>
      <c r="G105" s="4"/>
      <c r="H105" s="4"/>
      <c r="I105" s="4">
        <v>35</v>
      </c>
      <c r="J105" s="4"/>
      <c r="K105" s="4">
        <v>7</v>
      </c>
      <c r="L105" s="4"/>
      <c r="M105" s="4"/>
    </row>
    <row r="106" spans="1:13" s="6" customFormat="1" ht="33.75">
      <c r="A106" s="4">
        <v>102</v>
      </c>
      <c r="B106" s="5" t="s">
        <v>103</v>
      </c>
      <c r="C106" s="4"/>
      <c r="D106" s="4"/>
      <c r="E106" s="4"/>
      <c r="F106" s="4"/>
      <c r="G106" s="4"/>
      <c r="H106" s="4"/>
      <c r="I106" s="4">
        <v>47</v>
      </c>
      <c r="J106" s="4">
        <v>5</v>
      </c>
      <c r="K106" s="4">
        <v>6</v>
      </c>
      <c r="L106" s="4">
        <v>1</v>
      </c>
      <c r="M106" s="4"/>
    </row>
    <row r="107" spans="1:13" s="6" customFormat="1" ht="33.75">
      <c r="A107" s="4">
        <v>103</v>
      </c>
      <c r="B107" s="5" t="s">
        <v>104</v>
      </c>
      <c r="C107" s="4"/>
      <c r="D107" s="4"/>
      <c r="E107" s="4"/>
      <c r="F107" s="4"/>
      <c r="G107" s="4">
        <v>1</v>
      </c>
      <c r="H107" s="4"/>
      <c r="I107" s="4">
        <v>150</v>
      </c>
      <c r="J107" s="4"/>
      <c r="K107" s="4">
        <v>8</v>
      </c>
      <c r="L107" s="4"/>
      <c r="M107" s="4"/>
    </row>
    <row r="108" spans="1:13" s="6" customFormat="1" ht="33.75">
      <c r="A108" s="4">
        <v>104</v>
      </c>
      <c r="B108" s="5" t="s">
        <v>105</v>
      </c>
      <c r="C108" s="4"/>
      <c r="D108" s="4"/>
      <c r="E108" s="4"/>
      <c r="F108" s="4"/>
      <c r="G108" s="4">
        <v>1</v>
      </c>
      <c r="H108" s="4"/>
      <c r="I108" s="4">
        <v>56</v>
      </c>
      <c r="J108" s="4"/>
      <c r="K108" s="4">
        <v>13</v>
      </c>
      <c r="L108" s="4"/>
      <c r="M108" s="4"/>
    </row>
    <row r="109" spans="1:13" s="6" customFormat="1" ht="33.75">
      <c r="A109" s="4">
        <v>105</v>
      </c>
      <c r="B109" s="5" t="s">
        <v>106</v>
      </c>
      <c r="C109" s="4"/>
      <c r="D109" s="4"/>
      <c r="E109" s="4"/>
      <c r="F109" s="4"/>
      <c r="G109" s="4"/>
      <c r="H109" s="4"/>
      <c r="I109" s="4">
        <v>320</v>
      </c>
      <c r="J109" s="4"/>
      <c r="K109" s="4"/>
      <c r="L109" s="4"/>
      <c r="M109" s="4"/>
    </row>
    <row r="110" spans="1:13" s="6" customFormat="1" ht="33.75">
      <c r="A110" s="4">
        <v>106</v>
      </c>
      <c r="B110" s="5" t="s">
        <v>107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</row>
    <row r="111" spans="1:13" s="6" customFormat="1" ht="33.75">
      <c r="A111" s="4">
        <v>107</v>
      </c>
      <c r="B111" s="5" t="s">
        <v>108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</row>
    <row r="112" spans="1:13" s="6" customFormat="1" ht="33.75">
      <c r="A112" s="4">
        <v>108</v>
      </c>
      <c r="B112" s="5" t="s">
        <v>109</v>
      </c>
      <c r="C112" s="4"/>
      <c r="D112" s="4"/>
      <c r="E112" s="4"/>
      <c r="F112" s="4"/>
      <c r="G112" s="4">
        <v>1</v>
      </c>
      <c r="H112" s="4"/>
      <c r="I112" s="4">
        <v>375</v>
      </c>
      <c r="J112" s="4">
        <v>10</v>
      </c>
      <c r="K112" s="4">
        <v>15</v>
      </c>
      <c r="L112" s="4"/>
      <c r="M112" s="4"/>
    </row>
    <row r="113" spans="1:13" s="6" customFormat="1" ht="33.75">
      <c r="A113" s="4">
        <v>109</v>
      </c>
      <c r="B113" s="5" t="s">
        <v>110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</row>
    <row r="114" spans="1:13" s="6" customFormat="1" ht="33.75">
      <c r="A114" s="4">
        <v>110</v>
      </c>
      <c r="B114" s="11" t="s">
        <v>111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</row>
    <row r="115" spans="1:13" s="6" customFormat="1" ht="33.75">
      <c r="A115" s="4">
        <v>111</v>
      </c>
      <c r="B115" s="5" t="s">
        <v>112</v>
      </c>
      <c r="C115" s="4"/>
      <c r="D115" s="4"/>
      <c r="E115" s="4">
        <v>10</v>
      </c>
      <c r="F115" s="4"/>
      <c r="G115" s="4"/>
      <c r="H115" s="4"/>
      <c r="I115" s="4">
        <v>85</v>
      </c>
      <c r="J115" s="4">
        <v>10</v>
      </c>
      <c r="K115" s="4">
        <v>7</v>
      </c>
      <c r="L115" s="4"/>
      <c r="M115" s="4"/>
    </row>
    <row r="116" spans="1:13" s="6" customFormat="1" ht="33.75">
      <c r="A116" s="4">
        <v>112</v>
      </c>
      <c r="B116" s="5" t="s">
        <v>113</v>
      </c>
      <c r="C116" s="4"/>
      <c r="D116" s="4"/>
      <c r="E116" s="4"/>
      <c r="F116" s="4"/>
      <c r="G116" s="4"/>
      <c r="H116" s="4"/>
      <c r="I116" s="4">
        <v>89</v>
      </c>
      <c r="J116" s="4">
        <v>2</v>
      </c>
      <c r="K116" s="4">
        <v>3</v>
      </c>
      <c r="L116" s="4"/>
      <c r="M116" s="4"/>
    </row>
    <row r="117" spans="1:13" s="6" customFormat="1" ht="33.75">
      <c r="A117" s="4">
        <v>113</v>
      </c>
      <c r="B117" s="5" t="s">
        <v>114</v>
      </c>
      <c r="C117" s="4"/>
      <c r="D117" s="4"/>
      <c r="E117" s="4"/>
      <c r="F117" s="4"/>
      <c r="G117" s="4">
        <v>1</v>
      </c>
      <c r="H117" s="4"/>
      <c r="I117" s="4">
        <v>250</v>
      </c>
      <c r="J117" s="4"/>
      <c r="K117" s="4">
        <v>10</v>
      </c>
      <c r="L117" s="4"/>
      <c r="M117" s="4"/>
    </row>
    <row r="118" spans="1:13" s="6" customFormat="1" ht="33.75">
      <c r="A118" s="4">
        <v>114</v>
      </c>
      <c r="B118" s="5" t="s">
        <v>115</v>
      </c>
      <c r="C118" s="4"/>
      <c r="D118" s="4"/>
      <c r="E118" s="4"/>
      <c r="F118" s="4"/>
      <c r="G118" s="4"/>
      <c r="H118" s="4"/>
      <c r="I118" s="4">
        <v>284</v>
      </c>
      <c r="J118" s="4"/>
      <c r="K118" s="4">
        <v>6</v>
      </c>
      <c r="L118" s="4"/>
      <c r="M118" s="4"/>
    </row>
    <row r="119" spans="1:13" s="6" customFormat="1" ht="33.75">
      <c r="A119" s="4">
        <v>115</v>
      </c>
      <c r="B119" s="5" t="s">
        <v>116</v>
      </c>
      <c r="C119" s="4"/>
      <c r="D119" s="4"/>
      <c r="E119" s="4"/>
      <c r="F119" s="4"/>
      <c r="G119" s="4"/>
      <c r="H119" s="4"/>
      <c r="I119" s="4">
        <v>29</v>
      </c>
      <c r="J119" s="4"/>
      <c r="K119" s="4">
        <v>10</v>
      </c>
      <c r="L119" s="4"/>
      <c r="M119" s="4"/>
    </row>
    <row r="120" spans="1:13" s="6" customFormat="1" ht="33.75">
      <c r="A120" s="4">
        <v>116</v>
      </c>
      <c r="B120" s="5" t="s">
        <v>117</v>
      </c>
      <c r="C120" s="4">
        <v>1</v>
      </c>
      <c r="D120" s="4"/>
      <c r="E120" s="4">
        <v>1</v>
      </c>
      <c r="F120" s="4"/>
      <c r="G120" s="4"/>
      <c r="H120" s="4">
        <v>10</v>
      </c>
      <c r="I120" s="4">
        <v>150</v>
      </c>
      <c r="J120" s="4"/>
      <c r="K120" s="4">
        <v>1</v>
      </c>
      <c r="L120" s="4"/>
      <c r="M120" s="4"/>
    </row>
    <row r="121" spans="1:13" s="6" customFormat="1" ht="33.75">
      <c r="A121" s="4">
        <v>117</v>
      </c>
      <c r="B121" s="12" t="s">
        <v>118</v>
      </c>
      <c r="C121" s="4">
        <v>1</v>
      </c>
      <c r="D121" s="4"/>
      <c r="E121" s="4"/>
      <c r="F121" s="4"/>
      <c r="G121" s="4">
        <v>1</v>
      </c>
      <c r="H121" s="4">
        <v>5</v>
      </c>
      <c r="I121" s="4">
        <v>126</v>
      </c>
      <c r="J121" s="4"/>
      <c r="K121" s="4">
        <v>6</v>
      </c>
      <c r="L121" s="4"/>
      <c r="M121" s="4"/>
    </row>
    <row r="122" spans="1:13" s="6" customFormat="1" ht="33.75">
      <c r="A122" s="4">
        <v>118</v>
      </c>
      <c r="B122" s="12" t="s">
        <v>119</v>
      </c>
      <c r="C122" s="4">
        <v>2</v>
      </c>
      <c r="D122" s="4">
        <v>2</v>
      </c>
      <c r="E122" s="4">
        <v>1</v>
      </c>
      <c r="F122" s="4"/>
      <c r="G122" s="4">
        <v>1</v>
      </c>
      <c r="H122" s="4">
        <v>1</v>
      </c>
      <c r="I122" s="4">
        <v>116</v>
      </c>
      <c r="J122" s="4"/>
      <c r="K122" s="4">
        <v>5</v>
      </c>
      <c r="L122" s="4"/>
      <c r="M122" s="4"/>
    </row>
    <row r="123" spans="1:13" s="6" customFormat="1" ht="33.75">
      <c r="A123" s="4">
        <v>119</v>
      </c>
      <c r="B123" s="5" t="s">
        <v>120</v>
      </c>
      <c r="C123" s="4"/>
      <c r="D123" s="4"/>
      <c r="E123" s="4"/>
      <c r="F123" s="4"/>
      <c r="G123" s="4">
        <v>5</v>
      </c>
      <c r="H123" s="4">
        <v>1</v>
      </c>
      <c r="I123" s="4">
        <v>200</v>
      </c>
      <c r="J123" s="4"/>
      <c r="K123" s="4">
        <v>8</v>
      </c>
      <c r="L123" s="4"/>
      <c r="M123" s="4"/>
    </row>
    <row r="124" spans="1:13" s="6" customFormat="1" ht="33.75">
      <c r="A124" s="4">
        <v>120</v>
      </c>
      <c r="B124" s="5" t="s">
        <v>121</v>
      </c>
      <c r="C124" s="4"/>
      <c r="D124" s="4"/>
      <c r="E124" s="4"/>
      <c r="F124" s="4"/>
      <c r="G124" s="4">
        <v>2</v>
      </c>
      <c r="H124" s="4"/>
      <c r="I124" s="4">
        <v>800</v>
      </c>
      <c r="J124" s="4"/>
      <c r="K124" s="4">
        <v>7</v>
      </c>
      <c r="L124" s="4"/>
      <c r="M124" s="4"/>
    </row>
    <row r="125" spans="1:13" s="6" customFormat="1" ht="33.75">
      <c r="A125" s="4">
        <v>121</v>
      </c>
      <c r="B125" s="5" t="s">
        <v>122</v>
      </c>
      <c r="C125" s="4"/>
      <c r="D125" s="4"/>
      <c r="E125" s="4"/>
      <c r="F125" s="4"/>
      <c r="G125" s="4"/>
      <c r="H125" s="4"/>
      <c r="I125" s="4">
        <v>320</v>
      </c>
      <c r="J125" s="4"/>
      <c r="K125" s="4">
        <v>2</v>
      </c>
      <c r="L125" s="4"/>
      <c r="M125" s="4"/>
    </row>
    <row r="126" spans="1:13" s="6" customFormat="1" ht="33.75">
      <c r="A126" s="4">
        <v>122</v>
      </c>
      <c r="B126" s="5" t="s">
        <v>123</v>
      </c>
      <c r="C126" s="4"/>
      <c r="D126" s="4"/>
      <c r="E126" s="4">
        <v>4</v>
      </c>
      <c r="F126" s="4"/>
      <c r="G126" s="4"/>
      <c r="H126" s="4"/>
      <c r="I126" s="4">
        <v>84</v>
      </c>
      <c r="J126" s="4"/>
      <c r="K126" s="4">
        <v>2</v>
      </c>
      <c r="L126" s="4"/>
      <c r="M126" s="4"/>
    </row>
    <row r="127" spans="1:13" s="6" customFormat="1" ht="33.75">
      <c r="A127" s="4">
        <v>123</v>
      </c>
      <c r="B127" s="5" t="s">
        <v>124</v>
      </c>
      <c r="C127" s="4"/>
      <c r="D127" s="4"/>
      <c r="E127" s="4"/>
      <c r="F127" s="4"/>
      <c r="G127" s="4"/>
      <c r="H127" s="4"/>
      <c r="I127" s="4">
        <v>216</v>
      </c>
      <c r="J127" s="4"/>
      <c r="K127" s="4">
        <v>7</v>
      </c>
      <c r="L127" s="4"/>
      <c r="M127" s="4"/>
    </row>
    <row r="128" spans="1:13" s="6" customFormat="1" ht="33.75">
      <c r="A128" s="4">
        <v>124</v>
      </c>
      <c r="B128" s="5" t="s">
        <v>125</v>
      </c>
      <c r="C128" s="4"/>
      <c r="D128" s="4"/>
      <c r="E128" s="4"/>
      <c r="F128" s="4"/>
      <c r="G128" s="4"/>
      <c r="H128" s="4"/>
      <c r="I128" s="4">
        <v>150</v>
      </c>
      <c r="J128" s="4"/>
      <c r="K128" s="4">
        <v>7</v>
      </c>
      <c r="L128" s="4"/>
      <c r="M128" s="4"/>
    </row>
    <row r="129" spans="1:13" s="6" customFormat="1" ht="33.75">
      <c r="A129" s="4">
        <v>125</v>
      </c>
      <c r="B129" s="5" t="s">
        <v>126</v>
      </c>
      <c r="C129" s="4"/>
      <c r="D129" s="4"/>
      <c r="E129" s="4"/>
      <c r="F129" s="4"/>
      <c r="G129" s="4">
        <v>1</v>
      </c>
      <c r="H129" s="4"/>
      <c r="I129" s="4">
        <v>250</v>
      </c>
      <c r="J129" s="4">
        <v>5</v>
      </c>
      <c r="K129" s="4">
        <v>5</v>
      </c>
      <c r="L129" s="4"/>
      <c r="M129" s="4"/>
    </row>
    <row r="130" spans="1:13" s="6" customFormat="1" ht="33.75">
      <c r="A130" s="4">
        <v>126</v>
      </c>
      <c r="B130" s="12" t="s">
        <v>127</v>
      </c>
      <c r="C130" s="4"/>
      <c r="D130" s="4"/>
      <c r="E130" s="4"/>
      <c r="F130" s="4"/>
      <c r="G130" s="4"/>
      <c r="H130" s="4">
        <v>2</v>
      </c>
      <c r="I130" s="4">
        <v>300</v>
      </c>
      <c r="J130" s="4">
        <v>10</v>
      </c>
      <c r="K130" s="4">
        <v>16</v>
      </c>
      <c r="L130" s="4"/>
      <c r="M130" s="4"/>
    </row>
    <row r="131" spans="1:13" s="6" customFormat="1" ht="33.75">
      <c r="A131" s="4">
        <v>127</v>
      </c>
      <c r="B131" s="5" t="s">
        <v>128</v>
      </c>
      <c r="C131" s="4"/>
      <c r="D131" s="4"/>
      <c r="E131" s="4">
        <v>1</v>
      </c>
      <c r="F131" s="4"/>
      <c r="G131" s="4">
        <v>1</v>
      </c>
      <c r="H131" s="4"/>
      <c r="I131" s="4">
        <v>250</v>
      </c>
      <c r="J131" s="4">
        <v>1</v>
      </c>
      <c r="K131" s="4">
        <v>7</v>
      </c>
      <c r="L131" s="4"/>
      <c r="M131" s="4"/>
    </row>
    <row r="132" spans="1:13" s="6" customFormat="1" ht="33.75">
      <c r="A132" s="4">
        <v>128</v>
      </c>
      <c r="B132" s="5" t="s">
        <v>129</v>
      </c>
      <c r="C132" s="4"/>
      <c r="D132" s="4"/>
      <c r="E132" s="4"/>
      <c r="F132" s="4"/>
      <c r="G132" s="4"/>
      <c r="H132" s="4"/>
      <c r="I132" s="4">
        <v>350</v>
      </c>
      <c r="J132" s="4"/>
      <c r="K132" s="4">
        <v>9</v>
      </c>
      <c r="L132" s="4"/>
      <c r="M132" s="4"/>
    </row>
    <row r="133" spans="1:13" s="6" customFormat="1" ht="33.75">
      <c r="A133" s="4">
        <v>129</v>
      </c>
      <c r="B133" s="5" t="s">
        <v>130</v>
      </c>
      <c r="C133" s="4"/>
      <c r="D133" s="4"/>
      <c r="E133" s="4"/>
      <c r="F133" s="4"/>
      <c r="G133" s="4"/>
      <c r="H133" s="4"/>
      <c r="I133" s="4">
        <v>200</v>
      </c>
      <c r="J133" s="4"/>
      <c r="K133" s="4">
        <v>7</v>
      </c>
      <c r="L133" s="4"/>
      <c r="M133" s="4"/>
    </row>
    <row r="134" spans="1:13" s="6" customFormat="1" ht="33.75">
      <c r="A134" s="4">
        <v>130</v>
      </c>
      <c r="B134" s="5" t="s">
        <v>131</v>
      </c>
      <c r="C134" s="4"/>
      <c r="D134" s="4"/>
      <c r="E134" s="4"/>
      <c r="F134" s="4"/>
      <c r="G134" s="4"/>
      <c r="H134" s="4"/>
      <c r="I134" s="4">
        <v>155</v>
      </c>
      <c r="J134" s="4"/>
      <c r="K134" s="4">
        <v>7</v>
      </c>
      <c r="L134" s="4"/>
      <c r="M134" s="4"/>
    </row>
    <row r="135" spans="1:13" s="6" customFormat="1" ht="33.75">
      <c r="A135" s="4">
        <v>131</v>
      </c>
      <c r="B135" s="5" t="s">
        <v>132</v>
      </c>
      <c r="C135" s="4"/>
      <c r="D135" s="4"/>
      <c r="E135" s="4">
        <v>3</v>
      </c>
      <c r="F135" s="4"/>
      <c r="G135" s="4">
        <v>1</v>
      </c>
      <c r="H135" s="4"/>
      <c r="I135" s="4">
        <v>125</v>
      </c>
      <c r="J135" s="4"/>
      <c r="K135" s="4">
        <v>1</v>
      </c>
      <c r="L135" s="4"/>
      <c r="M135" s="4"/>
    </row>
    <row r="136" spans="1:13" s="6" customFormat="1" ht="33.75">
      <c r="A136" s="4">
        <v>132</v>
      </c>
      <c r="B136" s="5" t="s">
        <v>133</v>
      </c>
      <c r="C136" s="4"/>
      <c r="D136" s="4"/>
      <c r="E136" s="4"/>
      <c r="F136" s="4"/>
      <c r="G136" s="4"/>
      <c r="H136" s="4"/>
      <c r="I136" s="4">
        <v>320</v>
      </c>
      <c r="J136" s="4">
        <v>1</v>
      </c>
      <c r="K136" s="4">
        <v>5</v>
      </c>
      <c r="L136" s="4"/>
      <c r="M136" s="4"/>
    </row>
    <row r="137" spans="1:13" s="6" customFormat="1" ht="33.75">
      <c r="A137" s="4">
        <v>133</v>
      </c>
      <c r="B137" s="5" t="s">
        <v>134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s="6" customFormat="1" ht="33.75">
      <c r="A138" s="4">
        <v>134</v>
      </c>
      <c r="B138" s="5" t="s">
        <v>135</v>
      </c>
      <c r="C138" s="4"/>
      <c r="D138" s="4"/>
      <c r="E138" s="4">
        <v>1</v>
      </c>
      <c r="F138" s="4"/>
      <c r="G138" s="4">
        <v>2</v>
      </c>
      <c r="H138" s="4">
        <v>1</v>
      </c>
      <c r="I138" s="4">
        <v>98</v>
      </c>
      <c r="J138" s="4"/>
      <c r="K138" s="4">
        <v>5</v>
      </c>
      <c r="L138" s="4"/>
      <c r="M138" s="4"/>
    </row>
    <row r="139" spans="1:13" s="6" customFormat="1" ht="33.75">
      <c r="A139" s="4">
        <v>135</v>
      </c>
      <c r="B139" s="5" t="s">
        <v>136</v>
      </c>
      <c r="C139" s="4"/>
      <c r="D139" s="4"/>
      <c r="E139" s="4"/>
      <c r="F139" s="4"/>
      <c r="G139" s="4"/>
      <c r="H139" s="4"/>
      <c r="I139" s="4">
        <v>100</v>
      </c>
      <c r="J139" s="4"/>
      <c r="K139" s="4">
        <v>3</v>
      </c>
      <c r="L139" s="4"/>
      <c r="M139" s="4"/>
    </row>
    <row r="140" spans="1:13" s="6" customFormat="1" ht="33.75">
      <c r="A140" s="4">
        <v>136</v>
      </c>
      <c r="B140" s="5" t="s">
        <v>137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3">
      <c r="B141" s="36" t="s">
        <v>190</v>
      </c>
      <c r="C141" s="35">
        <f>SUM(C5:C140)</f>
        <v>49</v>
      </c>
      <c r="D141" s="35">
        <f t="shared" ref="D141:M141" si="0">SUM(D5:D140)</f>
        <v>5</v>
      </c>
      <c r="E141" s="35">
        <f t="shared" si="0"/>
        <v>213</v>
      </c>
      <c r="F141" s="35">
        <f t="shared" si="0"/>
        <v>14</v>
      </c>
      <c r="G141" s="35">
        <f t="shared" si="0"/>
        <v>88</v>
      </c>
      <c r="H141" s="35">
        <f t="shared" si="0"/>
        <v>92</v>
      </c>
      <c r="I141" s="35">
        <f t="shared" si="0"/>
        <v>41191</v>
      </c>
      <c r="J141" s="35">
        <f t="shared" si="0"/>
        <v>658</v>
      </c>
      <c r="K141" s="35">
        <f t="shared" si="0"/>
        <v>1146</v>
      </c>
      <c r="L141" s="35">
        <f t="shared" si="0"/>
        <v>4</v>
      </c>
      <c r="M141" s="35">
        <f t="shared" si="0"/>
        <v>21</v>
      </c>
    </row>
  </sheetData>
  <mergeCells count="2">
    <mergeCell ref="B2:H2"/>
    <mergeCell ref="C3:M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41"/>
  <sheetViews>
    <sheetView workbookViewId="0">
      <pane ySplit="3060" topLeftCell="A4" activePane="bottomLeft"/>
      <selection pane="bottomLeft" activeCell="C136" sqref="C136:I136"/>
    </sheetView>
  </sheetViews>
  <sheetFormatPr defaultRowHeight="15"/>
  <cols>
    <col min="1" max="1" width="7.28515625" customWidth="1"/>
    <col min="2" max="2" width="33.42578125" style="14" customWidth="1"/>
    <col min="3" max="3" width="10.140625" customWidth="1"/>
    <col min="4" max="4" width="14" customWidth="1"/>
    <col min="5" max="5" width="13.28515625" customWidth="1"/>
    <col min="6" max="6" width="13.5703125" customWidth="1"/>
    <col min="7" max="7" width="14.140625" customWidth="1"/>
    <col min="8" max="8" width="13.42578125" customWidth="1"/>
    <col min="9" max="9" width="11.140625" customWidth="1"/>
  </cols>
  <sheetData>
    <row r="2" spans="1:9" ht="15.75">
      <c r="B2" s="382" t="s">
        <v>181</v>
      </c>
      <c r="C2" s="382"/>
      <c r="D2" s="382"/>
      <c r="E2" s="382"/>
      <c r="F2" s="382"/>
      <c r="G2" s="382"/>
      <c r="H2" s="382"/>
    </row>
    <row r="3" spans="1:9" ht="15.75">
      <c r="A3" s="33"/>
      <c r="B3" s="34"/>
      <c r="C3" s="391" t="s">
        <v>182</v>
      </c>
      <c r="D3" s="392"/>
      <c r="E3" s="392"/>
      <c r="F3" s="392"/>
      <c r="G3" s="392"/>
      <c r="H3" s="392"/>
      <c r="I3" s="393"/>
    </row>
    <row r="4" spans="1:9" ht="181.5" customHeight="1">
      <c r="A4" s="119" t="s">
        <v>0</v>
      </c>
      <c r="B4" s="146" t="s">
        <v>1</v>
      </c>
      <c r="C4" s="75" t="s">
        <v>183</v>
      </c>
      <c r="D4" s="75" t="s">
        <v>184</v>
      </c>
      <c r="E4" s="75" t="s">
        <v>185</v>
      </c>
      <c r="F4" s="75" t="s">
        <v>186</v>
      </c>
      <c r="G4" s="75" t="s">
        <v>187</v>
      </c>
      <c r="H4" s="75" t="s">
        <v>188</v>
      </c>
      <c r="I4" s="147" t="s">
        <v>189</v>
      </c>
    </row>
    <row r="5" spans="1:9" s="6" customFormat="1" ht="31.15" customHeight="1">
      <c r="A5" s="4">
        <v>1</v>
      </c>
      <c r="B5" s="5" t="s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 s="6" customFormat="1" ht="33.75">
      <c r="A6" s="4">
        <v>2</v>
      </c>
      <c r="B6" s="5" t="s">
        <v>3</v>
      </c>
      <c r="C6" s="4">
        <v>1</v>
      </c>
      <c r="D6" s="4"/>
      <c r="E6" s="4"/>
      <c r="F6" s="4"/>
      <c r="G6" s="4"/>
      <c r="H6" s="4">
        <v>5</v>
      </c>
      <c r="I6" s="4">
        <v>5</v>
      </c>
    </row>
    <row r="7" spans="1:9" s="6" customFormat="1" ht="33.75">
      <c r="A7" s="4">
        <v>3</v>
      </c>
      <c r="B7" s="5" t="s">
        <v>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s="6" customFormat="1" ht="33.75">
      <c r="A8" s="4">
        <v>4</v>
      </c>
      <c r="B8" s="5" t="s">
        <v>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7</v>
      </c>
      <c r="I8" s="4">
        <v>0</v>
      </c>
    </row>
    <row r="9" spans="1:9" s="6" customFormat="1" ht="33.75">
      <c r="A9" s="4">
        <v>5</v>
      </c>
      <c r="B9" s="5" t="s">
        <v>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s="6" customFormat="1" ht="33.75">
      <c r="A10" s="4">
        <v>6</v>
      </c>
      <c r="B10" s="5" t="s">
        <v>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60</v>
      </c>
      <c r="I10" s="4">
        <v>5</v>
      </c>
    </row>
    <row r="11" spans="1:9" s="6" customFormat="1" ht="33.75">
      <c r="A11" s="4">
        <v>7</v>
      </c>
      <c r="B11" s="8" t="s">
        <v>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s="6" customFormat="1" ht="33.75">
      <c r="A12" s="4">
        <v>8</v>
      </c>
      <c r="B12" s="8" t="s">
        <v>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s="6" customFormat="1" ht="33.75">
      <c r="A13" s="4">
        <v>9</v>
      </c>
      <c r="B13" s="8" t="s">
        <v>10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6" customFormat="1" ht="33.75">
      <c r="A14" s="4">
        <v>10</v>
      </c>
      <c r="B14" s="8" t="s">
        <v>11</v>
      </c>
      <c r="C14" s="4"/>
      <c r="D14" s="4">
        <v>2</v>
      </c>
      <c r="E14" s="4"/>
      <c r="F14" s="4"/>
      <c r="G14" s="4"/>
      <c r="H14" s="4"/>
      <c r="I14" s="4"/>
    </row>
    <row r="15" spans="1:9" s="6" customFormat="1" ht="33.75">
      <c r="A15" s="4">
        <v>11</v>
      </c>
      <c r="B15" s="8" t="s">
        <v>12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s="6" customFormat="1" ht="33.75">
      <c r="A16" s="4">
        <v>12</v>
      </c>
      <c r="B16" s="8" t="s">
        <v>13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s="6" customFormat="1" ht="33.75">
      <c r="A17" s="4">
        <v>13</v>
      </c>
      <c r="B17" s="8" t="s">
        <v>14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12</v>
      </c>
      <c r="I17" s="4">
        <v>8</v>
      </c>
    </row>
    <row r="18" spans="1:9" s="6" customFormat="1" ht="33.75">
      <c r="A18" s="4">
        <v>14</v>
      </c>
      <c r="B18" s="8" t="s">
        <v>15</v>
      </c>
      <c r="C18" s="4">
        <v>1</v>
      </c>
      <c r="D18" s="4">
        <v>0</v>
      </c>
      <c r="E18" s="4">
        <v>0</v>
      </c>
      <c r="F18" s="4">
        <v>6</v>
      </c>
      <c r="G18" s="4">
        <v>0</v>
      </c>
      <c r="H18" s="4">
        <v>15</v>
      </c>
      <c r="I18" s="4">
        <v>10</v>
      </c>
    </row>
    <row r="19" spans="1:9" s="6" customFormat="1" ht="33.75">
      <c r="A19" s="4">
        <v>15</v>
      </c>
      <c r="B19" s="8" t="s">
        <v>16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s="6" customFormat="1" ht="33.75">
      <c r="A20" s="4">
        <v>16</v>
      </c>
      <c r="B20" s="8" t="s">
        <v>17</v>
      </c>
      <c r="C20" s="4">
        <v>0</v>
      </c>
      <c r="D20" s="4">
        <v>0</v>
      </c>
      <c r="E20" s="4">
        <v>0</v>
      </c>
      <c r="F20" s="4">
        <v>0</v>
      </c>
      <c r="G20" s="4">
        <v>57</v>
      </c>
      <c r="H20" s="4">
        <v>3</v>
      </c>
      <c r="I20" s="4">
        <v>0</v>
      </c>
    </row>
    <row r="21" spans="1:9" s="6" customFormat="1" ht="33.75">
      <c r="A21" s="4">
        <v>17</v>
      </c>
      <c r="B21" s="8" t="s">
        <v>18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6" customFormat="1" ht="33.75">
      <c r="A22" s="4">
        <v>18</v>
      </c>
      <c r="B22" s="8" t="s">
        <v>19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s="6" customFormat="1" ht="33.75">
      <c r="A23" s="4">
        <v>19</v>
      </c>
      <c r="B23" s="8" t="s">
        <v>20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12</v>
      </c>
      <c r="I23" s="4">
        <v>0</v>
      </c>
    </row>
    <row r="24" spans="1:9" s="6" customFormat="1" ht="33.75">
      <c r="A24" s="4">
        <v>20</v>
      </c>
      <c r="B24" s="8" t="s">
        <v>21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s="6" customFormat="1" ht="33.75">
      <c r="A25" s="4">
        <v>21</v>
      </c>
      <c r="B25" s="8" t="s">
        <v>22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s="6" customFormat="1" ht="33.75">
      <c r="A26" s="4">
        <v>22</v>
      </c>
      <c r="B26" s="8" t="s">
        <v>23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6" customFormat="1" ht="33.75">
      <c r="A27" s="4">
        <v>23</v>
      </c>
      <c r="B27" s="8" t="s">
        <v>24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s="6" customFormat="1" ht="33.75">
      <c r="A28" s="4">
        <v>24</v>
      </c>
      <c r="B28" s="8" t="s">
        <v>25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5</v>
      </c>
      <c r="I28" s="4">
        <v>6</v>
      </c>
    </row>
    <row r="29" spans="1:9" s="6" customFormat="1" ht="45">
      <c r="A29" s="4">
        <v>25</v>
      </c>
      <c r="B29" s="8" t="s">
        <v>26</v>
      </c>
      <c r="C29" s="4">
        <v>2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4</v>
      </c>
    </row>
    <row r="30" spans="1:9" s="6" customFormat="1" ht="33.75">
      <c r="A30" s="4">
        <v>26</v>
      </c>
      <c r="B30" s="8" t="s">
        <v>27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6" customFormat="1" ht="33.75">
      <c r="A31" s="4">
        <v>27</v>
      </c>
      <c r="B31" s="8" t="s">
        <v>28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s="6" customFormat="1" ht="22.5">
      <c r="A32" s="4">
        <v>28</v>
      </c>
      <c r="B32" s="8" t="s">
        <v>29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10</v>
      </c>
      <c r="I32" s="4">
        <v>0</v>
      </c>
    </row>
    <row r="33" spans="1:9" s="6" customFormat="1" ht="33.75">
      <c r="A33" s="4">
        <v>29</v>
      </c>
      <c r="B33" s="8" t="s">
        <v>30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s="6" customFormat="1" ht="33.75">
      <c r="A34" s="4">
        <v>30</v>
      </c>
      <c r="B34" s="8" t="s">
        <v>31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6" customFormat="1" ht="33.75">
      <c r="A35" s="4">
        <v>31</v>
      </c>
      <c r="B35" s="8" t="s">
        <v>32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s="6" customFormat="1" ht="33.75">
      <c r="A36" s="4">
        <v>32</v>
      </c>
      <c r="B36" s="8" t="s">
        <v>33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s="6" customFormat="1" ht="33.75">
      <c r="A37" s="4">
        <v>33</v>
      </c>
      <c r="B37" s="8" t="s">
        <v>34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s="6" customFormat="1" ht="33.75">
      <c r="A38" s="4">
        <v>34</v>
      </c>
      <c r="B38" s="8" t="s">
        <v>35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6" customFormat="1" ht="33.75">
      <c r="A39" s="4">
        <v>35</v>
      </c>
      <c r="B39" s="8" t="s">
        <v>36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s="6" customFormat="1" ht="33.75">
      <c r="A40" s="4">
        <v>36</v>
      </c>
      <c r="B40" s="8" t="s">
        <v>37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s="6" customFormat="1" ht="33.75">
      <c r="A41" s="4">
        <v>37</v>
      </c>
      <c r="B41" s="8" t="s">
        <v>38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s="6" customFormat="1" ht="33.75">
      <c r="A42" s="4">
        <v>38</v>
      </c>
      <c r="B42" s="8" t="s">
        <v>39</v>
      </c>
      <c r="C42" s="4">
        <v>2</v>
      </c>
      <c r="D42" s="4">
        <v>1</v>
      </c>
      <c r="E42" s="4"/>
      <c r="F42" s="4">
        <v>13</v>
      </c>
      <c r="G42" s="4">
        <v>1</v>
      </c>
      <c r="H42" s="4">
        <v>1</v>
      </c>
      <c r="I42" s="4">
        <v>8</v>
      </c>
    </row>
    <row r="43" spans="1:9" s="6" customFormat="1" ht="33.75">
      <c r="A43" s="4">
        <v>39</v>
      </c>
      <c r="B43" s="8" t="s">
        <v>40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s="6" customFormat="1" ht="33.75">
      <c r="A44" s="4">
        <v>40</v>
      </c>
      <c r="B44" s="8" t="s">
        <v>41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1:9" s="6" customFormat="1" ht="33.75">
      <c r="A45" s="4">
        <v>41</v>
      </c>
      <c r="B45" s="8" t="s">
        <v>42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1:9" s="6" customFormat="1" ht="33.75">
      <c r="A46" s="4">
        <v>42</v>
      </c>
      <c r="B46" s="8" t="s">
        <v>43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1:9" s="6" customFormat="1" ht="33.75">
      <c r="A47" s="4">
        <v>43</v>
      </c>
      <c r="B47" s="8" t="s">
        <v>44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7</v>
      </c>
    </row>
    <row r="48" spans="1:9" s="6" customFormat="1" ht="33.75">
      <c r="A48" s="4">
        <v>44</v>
      </c>
      <c r="B48" s="8" t="s">
        <v>45</v>
      </c>
      <c r="C48" s="4">
        <v>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3</v>
      </c>
    </row>
    <row r="49" spans="1:9" s="6" customFormat="1" ht="33.75">
      <c r="A49" s="4">
        <v>45</v>
      </c>
      <c r="B49" s="8" t="s">
        <v>46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6" customFormat="1" ht="33.75">
      <c r="A50" s="4">
        <v>46</v>
      </c>
      <c r="B50" s="8" t="s">
        <v>47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s="6" customFormat="1" ht="33.75">
      <c r="A51" s="4">
        <v>47</v>
      </c>
      <c r="B51" s="8" t="s">
        <v>48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6" customFormat="1" ht="33.75">
      <c r="A52" s="4">
        <v>48</v>
      </c>
      <c r="B52" s="8" t="s">
        <v>49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5</v>
      </c>
    </row>
    <row r="53" spans="1:9" s="6" customFormat="1" ht="33.75">
      <c r="A53" s="4">
        <v>49</v>
      </c>
      <c r="B53" s="5" t="s">
        <v>50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1:9" s="6" customFormat="1" ht="33.75">
      <c r="A54" s="4">
        <v>50</v>
      </c>
      <c r="B54" s="5" t="s">
        <v>51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1:9" s="6" customFormat="1" ht="33.75">
      <c r="A55" s="4">
        <v>51</v>
      </c>
      <c r="B55" s="5" t="s">
        <v>52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6" customFormat="1" ht="33.75">
      <c r="A56" s="4">
        <v>52</v>
      </c>
      <c r="B56" s="5" t="s">
        <v>53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s="6" customFormat="1" ht="33.75">
      <c r="A57" s="4">
        <v>53</v>
      </c>
      <c r="B57" s="5" t="s">
        <v>54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1:9" s="6" customFormat="1" ht="33.75">
      <c r="A58" s="4">
        <v>54</v>
      </c>
      <c r="B58" s="5" t="s">
        <v>55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1:9" s="6" customFormat="1" ht="33.75">
      <c r="A59" s="4">
        <v>55</v>
      </c>
      <c r="B59" s="5" t="s">
        <v>56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8</v>
      </c>
      <c r="I59" s="4">
        <v>0</v>
      </c>
    </row>
    <row r="60" spans="1:9" s="6" customFormat="1" ht="34.5">
      <c r="A60" s="4">
        <v>56</v>
      </c>
      <c r="B60" s="9" t="s">
        <v>57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18</v>
      </c>
      <c r="I60" s="4">
        <v>2</v>
      </c>
    </row>
    <row r="61" spans="1:9" s="6" customFormat="1" ht="33.75">
      <c r="A61" s="4">
        <v>57</v>
      </c>
      <c r="B61" s="5" t="s">
        <v>58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s="6" customFormat="1" ht="33.75">
      <c r="A62" s="4">
        <v>58</v>
      </c>
      <c r="B62" s="8" t="s">
        <v>59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s="6" customFormat="1" ht="33.75">
      <c r="A63" s="4">
        <v>59</v>
      </c>
      <c r="B63" s="5" t="s">
        <v>60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4</v>
      </c>
    </row>
    <row r="64" spans="1:9" s="6" customFormat="1" ht="33.75">
      <c r="A64" s="4">
        <v>60</v>
      </c>
      <c r="B64" s="5" t="s">
        <v>76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s="6" customFormat="1" ht="33.75">
      <c r="A65" s="4">
        <v>61</v>
      </c>
      <c r="B65" s="5" t="s">
        <v>61</v>
      </c>
      <c r="C65" s="4">
        <v>1</v>
      </c>
      <c r="D65" s="4">
        <v>1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s="6" customFormat="1" ht="33.75">
      <c r="A66" s="4">
        <v>62</v>
      </c>
      <c r="B66" s="5" t="s">
        <v>62</v>
      </c>
      <c r="C66" s="4">
        <v>2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</row>
    <row r="67" spans="1:9" s="6" customFormat="1" ht="33.75">
      <c r="A67" s="4">
        <v>63</v>
      </c>
      <c r="B67" s="5" t="s">
        <v>63</v>
      </c>
      <c r="C67" s="4">
        <v>4</v>
      </c>
      <c r="D67" s="4">
        <v>1</v>
      </c>
      <c r="E67" s="4">
        <v>0</v>
      </c>
      <c r="F67" s="4">
        <v>6</v>
      </c>
      <c r="G67" s="4">
        <v>0</v>
      </c>
      <c r="H67" s="4">
        <v>7</v>
      </c>
      <c r="I67" s="4">
        <v>14</v>
      </c>
    </row>
    <row r="68" spans="1:9" s="6" customFormat="1" ht="33.75">
      <c r="A68" s="4">
        <v>64</v>
      </c>
      <c r="B68" s="5" t="s">
        <v>64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1:9" s="6" customFormat="1" ht="33.75">
      <c r="A69" s="4">
        <v>65</v>
      </c>
      <c r="B69" s="5" t="s">
        <v>65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1:9" s="6" customFormat="1" ht="33.75">
      <c r="A70" s="4">
        <v>66</v>
      </c>
      <c r="B70" s="5" t="s">
        <v>66</v>
      </c>
      <c r="C70" s="4">
        <v>1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s="6" customFormat="1" ht="33.75">
      <c r="A71" s="4">
        <v>67</v>
      </c>
      <c r="B71" s="5" t="s">
        <v>67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</v>
      </c>
      <c r="I71" s="4">
        <v>0</v>
      </c>
    </row>
    <row r="72" spans="1:9" s="6" customFormat="1" ht="33.75">
      <c r="A72" s="4">
        <v>68</v>
      </c>
      <c r="B72" s="5" t="s">
        <v>68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s="6" customFormat="1" ht="33.75">
      <c r="A73" s="4">
        <v>69</v>
      </c>
      <c r="B73" s="5" t="s">
        <v>69</v>
      </c>
      <c r="C73" s="4">
        <v>1</v>
      </c>
      <c r="D73" s="4">
        <v>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1:9" s="6" customFormat="1" ht="33.75">
      <c r="A74" s="4">
        <v>70</v>
      </c>
      <c r="B74" s="5" t="s">
        <v>70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</row>
    <row r="75" spans="1:9" s="6" customFormat="1" ht="33.75">
      <c r="A75" s="4">
        <v>71</v>
      </c>
      <c r="B75" s="5" t="s">
        <v>71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1:9" s="6" customFormat="1" ht="33.75">
      <c r="A76" s="4">
        <v>72</v>
      </c>
      <c r="B76" s="5" t="s">
        <v>72</v>
      </c>
      <c r="C76" s="4">
        <v>1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1:9" s="6" customFormat="1" ht="33.75">
      <c r="A77" s="4">
        <v>73</v>
      </c>
      <c r="B77" s="5" t="s">
        <v>73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4</v>
      </c>
    </row>
    <row r="78" spans="1:9" s="6" customFormat="1" ht="33.75">
      <c r="A78" s="4">
        <v>74</v>
      </c>
      <c r="B78" s="5" t="s">
        <v>74</v>
      </c>
      <c r="C78" s="4">
        <v>1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s="6" customFormat="1" ht="33.75">
      <c r="A79" s="4">
        <v>75</v>
      </c>
      <c r="B79" s="5" t="s">
        <v>75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1:9" s="6" customFormat="1" ht="33.75">
      <c r="A80" s="4">
        <v>76</v>
      </c>
      <c r="B80" s="5" t="s">
        <v>85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1:9" s="6" customFormat="1" ht="33.75">
      <c r="A81" s="4">
        <v>77</v>
      </c>
      <c r="B81" s="5" t="s">
        <v>77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1:9" s="6" customFormat="1" ht="33.75">
      <c r="A82" s="4">
        <v>78</v>
      </c>
      <c r="B82" s="5" t="s">
        <v>78</v>
      </c>
      <c r="C82" s="4">
        <v>1</v>
      </c>
      <c r="D82" s="4">
        <v>0</v>
      </c>
      <c r="E82" s="4">
        <v>0</v>
      </c>
      <c r="F82" s="4">
        <v>0</v>
      </c>
      <c r="G82" s="4">
        <v>0</v>
      </c>
      <c r="H82" s="4">
        <v>60</v>
      </c>
      <c r="I82" s="4">
        <v>5</v>
      </c>
    </row>
    <row r="83" spans="1:9" s="6" customFormat="1" ht="33.75">
      <c r="A83" s="4">
        <v>79</v>
      </c>
      <c r="B83" s="5" t="s">
        <v>79</v>
      </c>
      <c r="C83" s="4">
        <v>1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1</v>
      </c>
    </row>
    <row r="84" spans="1:9" s="6" customFormat="1" ht="33.75">
      <c r="A84" s="4">
        <v>80</v>
      </c>
      <c r="B84" s="5" t="s">
        <v>80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1:9" s="6" customFormat="1" ht="33.75">
      <c r="A85" s="4">
        <v>81</v>
      </c>
      <c r="B85" s="5" t="s">
        <v>81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1:9" s="6" customFormat="1" ht="33.75">
      <c r="A86" s="4">
        <v>82</v>
      </c>
      <c r="B86" s="5" t="s">
        <v>82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</row>
    <row r="87" spans="1:9" s="6" customFormat="1" ht="33.75">
      <c r="A87" s="4">
        <v>83</v>
      </c>
      <c r="B87" s="5" t="s">
        <v>83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</row>
    <row r="88" spans="1:9" s="6" customFormat="1" ht="33.75">
      <c r="A88" s="4">
        <v>84</v>
      </c>
      <c r="B88" s="5" t="s">
        <v>84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9" s="6" customFormat="1" ht="33.75">
      <c r="A89" s="4">
        <v>85</v>
      </c>
      <c r="B89" s="10" t="s">
        <v>86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1:9" s="6" customFormat="1" ht="33.75">
      <c r="A90" s="4">
        <v>86</v>
      </c>
      <c r="B90" s="5" t="s">
        <v>87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1:9" s="6" customFormat="1" ht="33.75">
      <c r="A91" s="4">
        <v>87</v>
      </c>
      <c r="B91" s="5" t="s">
        <v>88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20</v>
      </c>
      <c r="I91" s="4">
        <v>10</v>
      </c>
    </row>
    <row r="92" spans="1:9" s="6" customFormat="1" ht="33.75">
      <c r="A92" s="4">
        <v>88</v>
      </c>
      <c r="B92" s="5" t="s">
        <v>89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1:9" s="6" customFormat="1" ht="33.75">
      <c r="A93" s="4">
        <v>89</v>
      </c>
      <c r="B93" s="5" t="s">
        <v>90</v>
      </c>
      <c r="C93" s="4">
        <v>1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s="6" customFormat="1" ht="22.5">
      <c r="A94" s="4">
        <v>90</v>
      </c>
      <c r="B94" s="5" t="s">
        <v>91</v>
      </c>
      <c r="C94" s="4">
        <v>2</v>
      </c>
      <c r="D94" s="4">
        <v>0</v>
      </c>
      <c r="E94" s="4">
        <v>0</v>
      </c>
      <c r="F94" s="4">
        <v>2</v>
      </c>
      <c r="G94" s="4">
        <v>0</v>
      </c>
      <c r="H94" s="4">
        <v>0</v>
      </c>
      <c r="I94" s="4">
        <v>0</v>
      </c>
    </row>
    <row r="95" spans="1:9" s="6" customFormat="1" ht="33.75">
      <c r="A95" s="4">
        <v>91</v>
      </c>
      <c r="B95" s="5" t="s">
        <v>92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1:9" s="6" customFormat="1" ht="33.75">
      <c r="A96" s="4">
        <v>92</v>
      </c>
      <c r="B96" s="5" t="s">
        <v>93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</row>
    <row r="97" spans="1:9" s="6" customFormat="1" ht="33.75">
      <c r="A97" s="4">
        <v>93</v>
      </c>
      <c r="B97" s="5" t="s">
        <v>94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1:9" s="6" customFormat="1" ht="33.75">
      <c r="A98" s="4">
        <v>94</v>
      </c>
      <c r="B98" s="5" t="s">
        <v>95</v>
      </c>
      <c r="C98" s="4">
        <v>1</v>
      </c>
      <c r="D98" s="4">
        <v>0</v>
      </c>
      <c r="E98" s="4">
        <v>1</v>
      </c>
      <c r="F98" s="4">
        <v>0</v>
      </c>
      <c r="G98" s="4">
        <v>0</v>
      </c>
      <c r="H98" s="4">
        <v>0</v>
      </c>
      <c r="I98" s="4">
        <v>0</v>
      </c>
    </row>
    <row r="99" spans="1:9" s="6" customFormat="1" ht="33.75">
      <c r="A99" s="4">
        <v>95</v>
      </c>
      <c r="B99" s="5" t="s">
        <v>96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1:9" s="6" customFormat="1" ht="22.5">
      <c r="A100" s="4">
        <v>96</v>
      </c>
      <c r="B100" s="5" t="s">
        <v>97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1:9" s="6" customFormat="1" ht="33.75">
      <c r="A101" s="4">
        <v>97</v>
      </c>
      <c r="B101" s="5" t="s">
        <v>98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1:9" s="6" customFormat="1" ht="33.75">
      <c r="A102" s="4">
        <v>98</v>
      </c>
      <c r="B102" s="12" t="s">
        <v>99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1:9" s="6" customFormat="1" ht="33.75">
      <c r="A103" s="4">
        <v>99</v>
      </c>
      <c r="B103" s="5" t="s">
        <v>100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1:9" s="6" customFormat="1" ht="33.75">
      <c r="A104" s="4">
        <v>100</v>
      </c>
      <c r="B104" s="5" t="s">
        <v>102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4</v>
      </c>
    </row>
    <row r="105" spans="1:9" s="6" customFormat="1" ht="33.75">
      <c r="A105" s="4">
        <v>101</v>
      </c>
      <c r="B105" s="5" t="s">
        <v>101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pans="1:9" s="6" customFormat="1" ht="33.75">
      <c r="A106" s="4">
        <v>102</v>
      </c>
      <c r="B106" s="5" t="s">
        <v>103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</row>
    <row r="107" spans="1:9" s="6" customFormat="1" ht="33.75">
      <c r="A107" s="4">
        <v>103</v>
      </c>
      <c r="B107" s="5" t="s">
        <v>104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1:9" s="6" customFormat="1" ht="33.75">
      <c r="A108" s="4">
        <v>104</v>
      </c>
      <c r="B108" s="5" t="s">
        <v>105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1:9" s="6" customFormat="1" ht="33.75">
      <c r="A109" s="4">
        <v>105</v>
      </c>
      <c r="B109" s="5" t="s">
        <v>106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1:9" s="6" customFormat="1" ht="33.75">
      <c r="A110" s="4">
        <v>106</v>
      </c>
      <c r="B110" s="5" t="s">
        <v>107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1:9" s="6" customFormat="1" ht="33.75">
      <c r="A111" s="4">
        <v>107</v>
      </c>
      <c r="B111" s="5" t="s">
        <v>108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1:9" s="6" customFormat="1" ht="33.75">
      <c r="A112" s="4">
        <v>108</v>
      </c>
      <c r="B112" s="5" t="s">
        <v>109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1:9" s="6" customFormat="1" ht="33.75">
      <c r="A113" s="4">
        <v>109</v>
      </c>
      <c r="B113" s="5" t="s">
        <v>110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1:9" s="6" customFormat="1" ht="33.75">
      <c r="A114" s="4">
        <v>110</v>
      </c>
      <c r="B114" s="11" t="s">
        <v>111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1:9" s="6" customFormat="1" ht="33.75">
      <c r="A115" s="4">
        <v>111</v>
      </c>
      <c r="B115" s="5" t="s">
        <v>112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10</v>
      </c>
      <c r="I115" s="4">
        <v>16</v>
      </c>
    </row>
    <row r="116" spans="1:9" s="6" customFormat="1" ht="33.75">
      <c r="A116" s="4">
        <v>112</v>
      </c>
      <c r="B116" s="5" t="s">
        <v>113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</row>
    <row r="117" spans="1:9" s="6" customFormat="1" ht="33.75">
      <c r="A117" s="4">
        <v>113</v>
      </c>
      <c r="B117" s="5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1:9" s="6" customFormat="1" ht="33.75">
      <c r="A118" s="4">
        <v>114</v>
      </c>
      <c r="B118" s="5" t="s">
        <v>115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1:9" s="6" customFormat="1" ht="33.75">
      <c r="A119" s="4">
        <v>115</v>
      </c>
      <c r="B119" s="5" t="s">
        <v>116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1:9" s="6" customFormat="1" ht="33.75">
      <c r="A120" s="4">
        <v>116</v>
      </c>
      <c r="B120" s="5" t="s">
        <v>117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1:9" s="6" customFormat="1" ht="33.75">
      <c r="A121" s="4">
        <v>117</v>
      </c>
      <c r="B121" s="12" t="s">
        <v>118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1:9" s="6" customFormat="1" ht="33.75">
      <c r="A122" s="4">
        <v>118</v>
      </c>
      <c r="B122" s="12" t="s">
        <v>119</v>
      </c>
      <c r="C122" s="4">
        <v>1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1:9" s="6" customFormat="1" ht="33.75">
      <c r="A123" s="4">
        <v>119</v>
      </c>
      <c r="B123" s="5" t="s">
        <v>120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1:9" s="6" customFormat="1" ht="33.75">
      <c r="A124" s="4">
        <v>120</v>
      </c>
      <c r="B124" s="5" t="s">
        <v>121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1:9" s="6" customFormat="1" ht="33.75">
      <c r="A125" s="4">
        <v>121</v>
      </c>
      <c r="B125" s="5" t="s">
        <v>122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1:9" s="6" customFormat="1" ht="33.75">
      <c r="A126" s="4">
        <v>122</v>
      </c>
      <c r="B126" s="5" t="s">
        <v>123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</row>
    <row r="127" spans="1:9" s="6" customFormat="1" ht="33.75">
      <c r="A127" s="4">
        <v>123</v>
      </c>
      <c r="B127" s="5" t="s">
        <v>124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1:9" s="6" customFormat="1" ht="33.75">
      <c r="A128" s="4">
        <v>124</v>
      </c>
      <c r="B128" s="5" t="s">
        <v>125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1:9" s="6" customFormat="1" ht="33.75">
      <c r="A129" s="4">
        <v>125</v>
      </c>
      <c r="B129" s="5" t="s">
        <v>126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5</v>
      </c>
      <c r="I129" s="4">
        <v>0</v>
      </c>
    </row>
    <row r="130" spans="1:9" s="6" customFormat="1" ht="33.75">
      <c r="A130" s="4">
        <v>126</v>
      </c>
      <c r="B130" s="5" t="s">
        <v>127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1:9" s="6" customFormat="1" ht="33.75">
      <c r="A131" s="4">
        <v>127</v>
      </c>
      <c r="B131" s="5" t="s">
        <v>128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30</v>
      </c>
      <c r="I131" s="4">
        <v>1</v>
      </c>
    </row>
    <row r="132" spans="1:9" s="6" customFormat="1" ht="33.75">
      <c r="A132" s="4">
        <v>128</v>
      </c>
      <c r="B132" s="5" t="s">
        <v>129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1:9" s="6" customFormat="1" ht="33.75">
      <c r="A133" s="4">
        <v>129</v>
      </c>
      <c r="B133" s="5" t="s">
        <v>130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1:9" s="6" customFormat="1" ht="33.75">
      <c r="A134" s="4">
        <v>130</v>
      </c>
      <c r="B134" s="5" t="s">
        <v>131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1:9" s="6" customFormat="1" ht="33.75">
      <c r="A135" s="4">
        <v>131</v>
      </c>
      <c r="B135" s="5" t="s">
        <v>132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1:9" s="6" customFormat="1" ht="33.75">
      <c r="A136" s="4">
        <v>132</v>
      </c>
      <c r="B136" s="5" t="s">
        <v>133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</row>
    <row r="137" spans="1:9" s="6" customFormat="1" ht="33.75">
      <c r="A137" s="4">
        <v>133</v>
      </c>
      <c r="B137" s="5" t="s">
        <v>134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1:9" s="6" customFormat="1" ht="33.75">
      <c r="A138" s="4">
        <v>134</v>
      </c>
      <c r="B138" s="5" t="s">
        <v>135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1:9" s="6" customFormat="1" ht="33.75">
      <c r="A139" s="4">
        <v>135</v>
      </c>
      <c r="B139" s="5" t="s">
        <v>136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1:9" s="6" customFormat="1" ht="33.75">
      <c r="A140" s="4">
        <v>136</v>
      </c>
      <c r="B140" s="5" t="s">
        <v>137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</row>
    <row r="141" spans="1:9">
      <c r="A141" s="33"/>
      <c r="B141" s="116" t="s">
        <v>190</v>
      </c>
      <c r="C141" s="35">
        <f>SUM(C5:C140)</f>
        <v>25</v>
      </c>
      <c r="D141" s="35">
        <f t="shared" ref="D141:I141" si="0">SUM(D5:D140)</f>
        <v>7</v>
      </c>
      <c r="E141" s="35">
        <f t="shared" si="0"/>
        <v>1</v>
      </c>
      <c r="F141" s="35">
        <f t="shared" si="0"/>
        <v>27</v>
      </c>
      <c r="G141" s="35">
        <f t="shared" si="0"/>
        <v>58</v>
      </c>
      <c r="H141" s="35">
        <f t="shared" si="0"/>
        <v>289</v>
      </c>
      <c r="I141" s="35">
        <f t="shared" si="0"/>
        <v>122</v>
      </c>
    </row>
  </sheetData>
  <mergeCells count="2">
    <mergeCell ref="B2:H2"/>
    <mergeCell ref="C3: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S145"/>
  <sheetViews>
    <sheetView workbookViewId="0">
      <pane ySplit="5940" topLeftCell="A141" activePane="bottomLeft"/>
      <selection activeCell="E141" sqref="E141"/>
      <selection pane="bottomLeft" activeCell="F40" sqref="F40"/>
    </sheetView>
  </sheetViews>
  <sheetFormatPr defaultRowHeight="15"/>
  <cols>
    <col min="1" max="1" width="7.28515625" customWidth="1"/>
    <col min="2" max="2" width="33.42578125" style="14" customWidth="1"/>
    <col min="3" max="4" width="11.28515625" customWidth="1"/>
    <col min="5" max="5" width="8.42578125" customWidth="1"/>
    <col min="6" max="6" width="11.28515625" customWidth="1"/>
    <col min="7" max="7" width="9.85546875" customWidth="1"/>
    <col min="8" max="8" width="11.28515625" customWidth="1"/>
    <col min="9" max="9" width="9.5703125" customWidth="1"/>
    <col min="10" max="10" width="11.28515625" customWidth="1"/>
    <col min="11" max="11" width="17.42578125" customWidth="1"/>
    <col min="12" max="12" width="14.42578125" customWidth="1"/>
    <col min="13" max="13" width="14.5703125" customWidth="1"/>
    <col min="14" max="14" width="14.140625" customWidth="1"/>
    <col min="15" max="15" width="21.5703125" customWidth="1"/>
    <col min="16" max="16" width="21.28515625" customWidth="1"/>
    <col min="17" max="17" width="20.140625" customWidth="1"/>
    <col min="41" max="41" width="11.28515625" customWidth="1"/>
  </cols>
  <sheetData>
    <row r="2" spans="1:45" ht="15.75">
      <c r="B2" s="233" t="s">
        <v>379</v>
      </c>
      <c r="C2" s="233"/>
      <c r="D2" s="233"/>
      <c r="E2" s="44" t="s">
        <v>359</v>
      </c>
      <c r="F2" s="44"/>
      <c r="G2" s="44"/>
      <c r="H2" s="44"/>
      <c r="I2" s="44"/>
      <c r="J2" s="44"/>
    </row>
    <row r="3" spans="1:45" ht="37.9" customHeight="1">
      <c r="A3" s="248" t="s">
        <v>0</v>
      </c>
      <c r="B3" s="254" t="s">
        <v>1</v>
      </c>
      <c r="C3" s="245" t="s">
        <v>350</v>
      </c>
      <c r="D3" s="246"/>
      <c r="E3" s="246"/>
      <c r="F3" s="246"/>
      <c r="G3" s="246"/>
      <c r="H3" s="246"/>
      <c r="I3" s="246"/>
      <c r="J3" s="247"/>
      <c r="K3" s="394" t="s">
        <v>352</v>
      </c>
      <c r="L3" s="394" t="s">
        <v>353</v>
      </c>
      <c r="M3" s="394" t="s">
        <v>354</v>
      </c>
      <c r="N3" s="394" t="s">
        <v>355</v>
      </c>
      <c r="O3" s="394" t="s">
        <v>356</v>
      </c>
      <c r="P3" s="394" t="s">
        <v>357</v>
      </c>
      <c r="Q3" s="394" t="s">
        <v>358</v>
      </c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7"/>
      <c r="AI3" s="397"/>
      <c r="AJ3" s="397"/>
      <c r="AK3" s="397"/>
      <c r="AL3" s="397"/>
      <c r="AM3" s="397"/>
      <c r="AN3" s="398"/>
      <c r="AO3" s="398"/>
      <c r="AP3" s="396"/>
      <c r="AQ3" s="396"/>
      <c r="AR3" s="396"/>
      <c r="AS3" s="396"/>
    </row>
    <row r="4" spans="1:45" ht="107.45" customHeight="1">
      <c r="A4" s="249"/>
      <c r="B4" s="255"/>
      <c r="C4" s="251" t="s">
        <v>204</v>
      </c>
      <c r="D4" s="383" t="s">
        <v>348</v>
      </c>
      <c r="E4" s="399" t="s">
        <v>351</v>
      </c>
      <c r="F4" s="400"/>
      <c r="G4" s="245" t="s">
        <v>347</v>
      </c>
      <c r="H4" s="247"/>
      <c r="I4" s="245" t="s">
        <v>349</v>
      </c>
      <c r="J4" s="247"/>
      <c r="K4" s="395"/>
      <c r="L4" s="395"/>
      <c r="M4" s="395"/>
      <c r="N4" s="395"/>
      <c r="O4" s="395"/>
      <c r="P4" s="395"/>
      <c r="Q4" s="395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5"/>
      <c r="AI4" s="95"/>
      <c r="AJ4" s="95"/>
      <c r="AK4" s="95"/>
      <c r="AL4" s="95"/>
      <c r="AM4" s="95"/>
      <c r="AN4" s="398"/>
      <c r="AO4" s="398"/>
      <c r="AP4" s="94"/>
      <c r="AQ4" s="94"/>
      <c r="AR4" s="94"/>
      <c r="AS4" s="94"/>
    </row>
    <row r="5" spans="1:45" ht="181.5" customHeight="1">
      <c r="A5" s="250"/>
      <c r="B5" s="256"/>
      <c r="C5" s="252"/>
      <c r="D5" s="384"/>
      <c r="E5" s="75" t="s">
        <v>204</v>
      </c>
      <c r="F5" s="75" t="s">
        <v>348</v>
      </c>
      <c r="G5" s="75" t="s">
        <v>204</v>
      </c>
      <c r="H5" s="75" t="s">
        <v>348</v>
      </c>
      <c r="I5" s="75" t="s">
        <v>204</v>
      </c>
      <c r="J5" s="75" t="s">
        <v>348</v>
      </c>
      <c r="K5" s="75" t="s">
        <v>204</v>
      </c>
      <c r="L5" s="75" t="s">
        <v>204</v>
      </c>
      <c r="M5" s="75" t="s">
        <v>204</v>
      </c>
      <c r="N5" s="75" t="s">
        <v>346</v>
      </c>
      <c r="O5" s="75" t="s">
        <v>204</v>
      </c>
      <c r="P5" s="75" t="s">
        <v>204</v>
      </c>
      <c r="Q5" s="75" t="s">
        <v>204</v>
      </c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398"/>
      <c r="AO5" s="398"/>
      <c r="AP5" s="96"/>
      <c r="AQ5" s="96"/>
      <c r="AR5" s="96"/>
      <c r="AS5" s="96"/>
    </row>
    <row r="6" spans="1:45" s="6" customFormat="1" ht="31.15" customHeight="1">
      <c r="A6" s="4">
        <v>1</v>
      </c>
      <c r="B6" s="5" t="s">
        <v>2</v>
      </c>
      <c r="C6" s="120">
        <v>1</v>
      </c>
      <c r="D6" s="20">
        <v>0</v>
      </c>
      <c r="E6" s="4">
        <v>1</v>
      </c>
      <c r="F6" s="4">
        <v>0</v>
      </c>
      <c r="G6" s="4">
        <v>0</v>
      </c>
      <c r="H6" s="4">
        <v>0</v>
      </c>
      <c r="I6" s="4">
        <v>3</v>
      </c>
      <c r="J6" s="4">
        <v>0</v>
      </c>
      <c r="K6" s="4">
        <v>0</v>
      </c>
      <c r="L6" s="4">
        <v>2</v>
      </c>
      <c r="M6" s="4">
        <v>0</v>
      </c>
      <c r="N6" s="4">
        <v>0</v>
      </c>
      <c r="O6" s="4">
        <v>2</v>
      </c>
      <c r="P6" s="4">
        <v>1</v>
      </c>
      <c r="Q6" s="4">
        <v>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6" customFormat="1" ht="33.75">
      <c r="A7" s="4">
        <v>2</v>
      </c>
      <c r="B7" s="5" t="s">
        <v>3</v>
      </c>
      <c r="C7" s="120">
        <v>3</v>
      </c>
      <c r="D7" s="20">
        <v>0</v>
      </c>
      <c r="E7" s="4">
        <v>3</v>
      </c>
      <c r="F7" s="4">
        <v>0</v>
      </c>
      <c r="G7" s="4">
        <v>0</v>
      </c>
      <c r="H7" s="4">
        <v>0</v>
      </c>
      <c r="I7" s="4">
        <v>11</v>
      </c>
      <c r="J7" s="4">
        <v>0</v>
      </c>
      <c r="K7" s="4">
        <v>2</v>
      </c>
      <c r="L7" s="4">
        <v>7</v>
      </c>
      <c r="M7" s="4">
        <v>0</v>
      </c>
      <c r="N7" s="4">
        <v>0</v>
      </c>
      <c r="O7" s="4">
        <v>4</v>
      </c>
      <c r="P7" s="4">
        <v>1</v>
      </c>
      <c r="Q7" s="4">
        <v>1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97"/>
      <c r="AP7" s="7"/>
      <c r="AQ7" s="7"/>
      <c r="AR7" s="7"/>
      <c r="AS7" s="7"/>
    </row>
    <row r="8" spans="1:45" s="6" customFormat="1" ht="33.75">
      <c r="A8" s="4">
        <v>3</v>
      </c>
      <c r="B8" s="5" t="s">
        <v>4</v>
      </c>
      <c r="C8" s="120">
        <v>5</v>
      </c>
      <c r="D8" s="20">
        <v>0</v>
      </c>
      <c r="E8" s="4">
        <v>5</v>
      </c>
      <c r="F8" s="4">
        <v>0</v>
      </c>
      <c r="G8" s="4">
        <v>0</v>
      </c>
      <c r="H8" s="4">
        <v>0</v>
      </c>
      <c r="I8" s="4">
        <v>4</v>
      </c>
      <c r="J8" s="4">
        <v>0</v>
      </c>
      <c r="K8" s="4"/>
      <c r="L8" s="4">
        <v>1</v>
      </c>
      <c r="M8" s="4"/>
      <c r="N8" s="4"/>
      <c r="O8" s="4">
        <v>3</v>
      </c>
      <c r="P8" s="4">
        <v>1</v>
      </c>
      <c r="Q8" s="4">
        <v>2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6" customFormat="1" ht="33.75">
      <c r="A9" s="4">
        <v>4</v>
      </c>
      <c r="B9" s="5" t="s">
        <v>5</v>
      </c>
      <c r="C9" s="120">
        <v>15</v>
      </c>
      <c r="D9" s="20">
        <v>0</v>
      </c>
      <c r="E9" s="4">
        <v>15</v>
      </c>
      <c r="F9" s="4">
        <v>0</v>
      </c>
      <c r="G9" s="4">
        <v>0</v>
      </c>
      <c r="H9" s="4">
        <v>0</v>
      </c>
      <c r="I9" s="4">
        <v>15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4</v>
      </c>
      <c r="P9" s="4">
        <v>1</v>
      </c>
      <c r="Q9" s="4">
        <v>15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6" customFormat="1" ht="33.75">
      <c r="A10" s="4">
        <v>5</v>
      </c>
      <c r="B10" s="5" t="s">
        <v>6</v>
      </c>
      <c r="C10" s="120">
        <v>4</v>
      </c>
      <c r="D10" s="20">
        <v>0</v>
      </c>
      <c r="E10" s="4">
        <v>4</v>
      </c>
      <c r="F10" s="4">
        <v>0</v>
      </c>
      <c r="G10" s="4">
        <v>0</v>
      </c>
      <c r="H10" s="4">
        <v>0</v>
      </c>
      <c r="I10" s="4">
        <v>4</v>
      </c>
      <c r="J10" s="4">
        <v>0</v>
      </c>
      <c r="K10" s="4">
        <v>1</v>
      </c>
      <c r="L10" s="4">
        <v>0</v>
      </c>
      <c r="M10" s="4">
        <v>1</v>
      </c>
      <c r="N10" s="4"/>
      <c r="O10" s="4">
        <v>3</v>
      </c>
      <c r="P10" s="4">
        <v>1</v>
      </c>
      <c r="Q10" s="4">
        <v>0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s="6" customFormat="1" ht="33.75">
      <c r="A11" s="4">
        <v>6</v>
      </c>
      <c r="B11" s="5" t="s">
        <v>7</v>
      </c>
      <c r="C11" s="120">
        <v>9</v>
      </c>
      <c r="D11" s="20">
        <v>0</v>
      </c>
      <c r="E11" s="4">
        <v>9</v>
      </c>
      <c r="F11" s="4">
        <v>0</v>
      </c>
      <c r="G11" s="4">
        <v>0</v>
      </c>
      <c r="H11" s="4">
        <v>0</v>
      </c>
      <c r="I11" s="4">
        <v>9</v>
      </c>
      <c r="J11" s="4">
        <v>0</v>
      </c>
      <c r="K11" s="4">
        <v>1</v>
      </c>
      <c r="L11" s="4">
        <v>6</v>
      </c>
      <c r="M11" s="4">
        <v>4</v>
      </c>
      <c r="N11" s="4">
        <v>4</v>
      </c>
      <c r="O11" s="4">
        <v>3</v>
      </c>
      <c r="P11" s="4">
        <v>1</v>
      </c>
      <c r="Q11" s="4">
        <v>1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s="6" customFormat="1" ht="33.75">
      <c r="A12" s="4">
        <v>7</v>
      </c>
      <c r="B12" s="8" t="s">
        <v>8</v>
      </c>
      <c r="C12" s="120">
        <v>6</v>
      </c>
      <c r="D12" s="20">
        <v>0</v>
      </c>
      <c r="E12" s="4">
        <v>6</v>
      </c>
      <c r="F12" s="4">
        <v>0</v>
      </c>
      <c r="G12" s="4">
        <v>0</v>
      </c>
      <c r="H12" s="4">
        <v>0</v>
      </c>
      <c r="I12" s="4">
        <v>5</v>
      </c>
      <c r="J12" s="4">
        <v>0</v>
      </c>
      <c r="K12" s="4">
        <v>1</v>
      </c>
      <c r="L12" s="4">
        <v>4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s="6" customFormat="1" ht="33.75">
      <c r="A13" s="4">
        <v>8</v>
      </c>
      <c r="B13" s="8" t="s">
        <v>9</v>
      </c>
      <c r="C13" s="120">
        <v>6</v>
      </c>
      <c r="D13" s="20">
        <v>0</v>
      </c>
      <c r="E13" s="4">
        <v>6</v>
      </c>
      <c r="F13" s="4">
        <v>0</v>
      </c>
      <c r="G13" s="4">
        <v>0</v>
      </c>
      <c r="H13" s="4">
        <v>0</v>
      </c>
      <c r="I13" s="4">
        <v>3</v>
      </c>
      <c r="J13" s="4">
        <v>0</v>
      </c>
      <c r="K13" s="4">
        <v>1</v>
      </c>
      <c r="L13" s="4">
        <v>4</v>
      </c>
      <c r="M13" s="4"/>
      <c r="N13" s="4"/>
      <c r="O13" s="4">
        <v>2</v>
      </c>
      <c r="P13" s="4">
        <v>1</v>
      </c>
      <c r="Q13" s="4">
        <v>1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s="6" customFormat="1" ht="33.75">
      <c r="A14" s="4">
        <v>9</v>
      </c>
      <c r="B14" s="8" t="s">
        <v>10</v>
      </c>
      <c r="C14" s="120">
        <v>7</v>
      </c>
      <c r="D14" s="20">
        <v>0</v>
      </c>
      <c r="E14" s="4">
        <v>7</v>
      </c>
      <c r="F14" s="4">
        <v>0</v>
      </c>
      <c r="G14" s="4">
        <v>0</v>
      </c>
      <c r="H14" s="4">
        <v>0</v>
      </c>
      <c r="I14" s="4">
        <v>6</v>
      </c>
      <c r="J14" s="4">
        <v>0</v>
      </c>
      <c r="K14" s="4">
        <v>1</v>
      </c>
      <c r="L14" s="4">
        <v>2</v>
      </c>
      <c r="M14" s="4"/>
      <c r="N14" s="4"/>
      <c r="O14" s="4">
        <v>2</v>
      </c>
      <c r="P14" s="4">
        <v>1</v>
      </c>
      <c r="Q14" s="4">
        <v>1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6" customFormat="1" ht="33.75">
      <c r="A15" s="4">
        <v>10</v>
      </c>
      <c r="B15" s="215" t="s">
        <v>11</v>
      </c>
      <c r="C15" s="120">
        <v>10</v>
      </c>
      <c r="D15" s="20">
        <v>0</v>
      </c>
      <c r="E15" s="4">
        <v>10</v>
      </c>
      <c r="F15" s="4">
        <v>0</v>
      </c>
      <c r="G15" s="4">
        <v>0</v>
      </c>
      <c r="H15" s="4">
        <v>0</v>
      </c>
      <c r="I15" s="4">
        <v>8</v>
      </c>
      <c r="J15" s="4">
        <v>0</v>
      </c>
      <c r="K15" s="4">
        <v>2</v>
      </c>
      <c r="L15" s="4">
        <v>1</v>
      </c>
      <c r="M15" s="4"/>
      <c r="N15" s="4"/>
      <c r="O15" s="4">
        <v>6</v>
      </c>
      <c r="P15" s="4">
        <v>1</v>
      </c>
      <c r="Q15" s="4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s="6" customFormat="1" ht="33.75">
      <c r="A16" s="4">
        <v>11</v>
      </c>
      <c r="B16" s="8" t="s">
        <v>12</v>
      </c>
      <c r="C16" s="120">
        <v>8</v>
      </c>
      <c r="D16" s="20">
        <v>4</v>
      </c>
      <c r="E16" s="4">
        <v>8</v>
      </c>
      <c r="F16" s="4">
        <v>4</v>
      </c>
      <c r="G16" s="4">
        <v>0</v>
      </c>
      <c r="H16" s="4">
        <v>0</v>
      </c>
      <c r="I16" s="4">
        <v>5</v>
      </c>
      <c r="J16" s="4">
        <v>5</v>
      </c>
      <c r="K16" s="4">
        <v>1</v>
      </c>
      <c r="L16" s="4">
        <v>1</v>
      </c>
      <c r="M16" s="4"/>
      <c r="N16" s="4"/>
      <c r="O16" s="4">
        <v>3</v>
      </c>
      <c r="P16" s="4">
        <v>1</v>
      </c>
      <c r="Q16" s="4">
        <v>1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6" customFormat="1" ht="33.75">
      <c r="A17" s="4">
        <v>12</v>
      </c>
      <c r="B17" s="8" t="s">
        <v>13</v>
      </c>
      <c r="C17" s="120">
        <v>7</v>
      </c>
      <c r="D17" s="20">
        <v>0</v>
      </c>
      <c r="E17" s="4">
        <v>7</v>
      </c>
      <c r="F17" s="4">
        <v>0</v>
      </c>
      <c r="G17" s="4">
        <v>0</v>
      </c>
      <c r="H17" s="4">
        <v>0</v>
      </c>
      <c r="I17" s="4">
        <v>5</v>
      </c>
      <c r="J17" s="4">
        <v>0</v>
      </c>
      <c r="K17" s="4">
        <v>1</v>
      </c>
      <c r="L17" s="4">
        <v>4</v>
      </c>
      <c r="M17" s="4">
        <v>2</v>
      </c>
      <c r="N17" s="4">
        <v>3</v>
      </c>
      <c r="O17" s="4">
        <v>3</v>
      </c>
      <c r="P17" s="4">
        <v>1</v>
      </c>
      <c r="Q17" s="4">
        <v>1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6" customFormat="1" ht="33.75">
      <c r="A18" s="4">
        <v>13</v>
      </c>
      <c r="B18" s="8" t="s">
        <v>14</v>
      </c>
      <c r="C18" s="120">
        <v>12</v>
      </c>
      <c r="D18" s="20">
        <v>7</v>
      </c>
      <c r="E18" s="4">
        <v>12</v>
      </c>
      <c r="F18" s="4">
        <v>7</v>
      </c>
      <c r="G18" s="4">
        <v>0</v>
      </c>
      <c r="H18" s="4">
        <v>0</v>
      </c>
      <c r="I18" s="4">
        <v>6</v>
      </c>
      <c r="J18" s="4">
        <v>0</v>
      </c>
      <c r="K18" s="4">
        <v>0</v>
      </c>
      <c r="L18" s="4">
        <v>8</v>
      </c>
      <c r="M18" s="4">
        <v>4</v>
      </c>
      <c r="N18" s="4">
        <v>4</v>
      </c>
      <c r="O18" s="4">
        <v>4</v>
      </c>
      <c r="P18" s="4">
        <v>1</v>
      </c>
      <c r="Q18" s="4">
        <v>9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6" customFormat="1" ht="33.75">
      <c r="A19" s="4">
        <v>14</v>
      </c>
      <c r="B19" s="8" t="s">
        <v>15</v>
      </c>
      <c r="C19" s="120">
        <v>15</v>
      </c>
      <c r="D19" s="20">
        <v>0</v>
      </c>
      <c r="E19" s="4">
        <v>15</v>
      </c>
      <c r="F19" s="4">
        <v>0</v>
      </c>
      <c r="G19" s="4">
        <v>0</v>
      </c>
      <c r="H19" s="4">
        <v>0</v>
      </c>
      <c r="I19" s="4">
        <v>15</v>
      </c>
      <c r="J19" s="4">
        <v>0</v>
      </c>
      <c r="K19" s="4">
        <v>2</v>
      </c>
      <c r="L19" s="4">
        <v>5</v>
      </c>
      <c r="M19" s="4"/>
      <c r="N19" s="4"/>
      <c r="O19" s="4">
        <v>6</v>
      </c>
      <c r="P19" s="4">
        <v>1</v>
      </c>
      <c r="Q19" s="4">
        <v>1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6" customFormat="1" ht="33.75">
      <c r="A20" s="4">
        <v>15</v>
      </c>
      <c r="B20" s="8" t="s">
        <v>16</v>
      </c>
      <c r="C20" s="120">
        <v>6</v>
      </c>
      <c r="D20" s="20">
        <v>0</v>
      </c>
      <c r="E20" s="4">
        <v>4</v>
      </c>
      <c r="F20" s="4">
        <v>0</v>
      </c>
      <c r="G20" s="4">
        <v>2</v>
      </c>
      <c r="H20" s="4">
        <v>0</v>
      </c>
      <c r="I20" s="4">
        <v>6</v>
      </c>
      <c r="J20" s="4">
        <v>0</v>
      </c>
      <c r="K20" s="4"/>
      <c r="L20" s="4">
        <v>2</v>
      </c>
      <c r="M20" s="4"/>
      <c r="N20" s="4"/>
      <c r="O20" s="4"/>
      <c r="P20" s="4">
        <v>1</v>
      </c>
      <c r="Q20" s="4">
        <v>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6" customFormat="1" ht="33.75">
      <c r="A21" s="4">
        <v>16</v>
      </c>
      <c r="B21" s="215" t="s">
        <v>17</v>
      </c>
      <c r="C21" s="120">
        <v>14</v>
      </c>
      <c r="D21" s="20">
        <v>6</v>
      </c>
      <c r="E21" s="4">
        <v>14</v>
      </c>
      <c r="F21" s="4">
        <v>6</v>
      </c>
      <c r="G21" s="4">
        <v>0</v>
      </c>
      <c r="H21" s="4">
        <v>0</v>
      </c>
      <c r="I21" s="4">
        <v>4</v>
      </c>
      <c r="J21" s="4">
        <v>0</v>
      </c>
      <c r="K21" s="4">
        <v>1</v>
      </c>
      <c r="L21" s="4">
        <v>6</v>
      </c>
      <c r="M21" s="4">
        <v>0</v>
      </c>
      <c r="N21" s="4">
        <v>0</v>
      </c>
      <c r="O21" s="4">
        <v>3</v>
      </c>
      <c r="P21" s="4">
        <v>1</v>
      </c>
      <c r="Q21" s="4">
        <v>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s="6" customFormat="1" ht="33.75">
      <c r="A22" s="4">
        <v>17</v>
      </c>
      <c r="B22" s="8" t="s">
        <v>18</v>
      </c>
      <c r="C22" s="120">
        <v>10</v>
      </c>
      <c r="D22" s="20">
        <v>0</v>
      </c>
      <c r="E22" s="4">
        <v>10</v>
      </c>
      <c r="F22" s="4">
        <v>0</v>
      </c>
      <c r="G22" s="4">
        <v>0</v>
      </c>
      <c r="H22" s="4">
        <v>0</v>
      </c>
      <c r="I22" s="4">
        <v>10</v>
      </c>
      <c r="J22" s="4">
        <v>0</v>
      </c>
      <c r="K22" s="4"/>
      <c r="L22" s="4">
        <v>1</v>
      </c>
      <c r="M22" s="4"/>
      <c r="N22" s="4"/>
      <c r="O22" s="4">
        <v>6</v>
      </c>
      <c r="P22" s="4">
        <v>1</v>
      </c>
      <c r="Q22" s="4">
        <v>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6" customFormat="1" ht="33.75">
      <c r="A23" s="4">
        <v>18</v>
      </c>
      <c r="B23" s="8" t="s">
        <v>19</v>
      </c>
      <c r="C23" s="120">
        <v>7</v>
      </c>
      <c r="D23" s="20">
        <v>2</v>
      </c>
      <c r="E23" s="4">
        <v>7</v>
      </c>
      <c r="F23" s="4">
        <v>2</v>
      </c>
      <c r="G23" s="4">
        <v>0</v>
      </c>
      <c r="H23" s="4">
        <v>0</v>
      </c>
      <c r="I23" s="4">
        <v>7</v>
      </c>
      <c r="J23" s="4">
        <v>0</v>
      </c>
      <c r="K23" s="4">
        <v>1</v>
      </c>
      <c r="L23" s="4"/>
      <c r="M23" s="4"/>
      <c r="N23" s="4"/>
      <c r="O23" s="4">
        <v>8</v>
      </c>
      <c r="P23" s="4">
        <v>1</v>
      </c>
      <c r="Q23" s="4">
        <v>3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6" customFormat="1" ht="33.75">
      <c r="A24" s="4">
        <v>19</v>
      </c>
      <c r="B24" s="8" t="s">
        <v>20</v>
      </c>
      <c r="C24" s="120">
        <v>11</v>
      </c>
      <c r="D24" s="20">
        <v>0</v>
      </c>
      <c r="E24" s="4">
        <v>11</v>
      </c>
      <c r="F24" s="4">
        <v>0</v>
      </c>
      <c r="G24" s="4">
        <v>0</v>
      </c>
      <c r="H24" s="4">
        <v>0</v>
      </c>
      <c r="I24" s="4">
        <v>4</v>
      </c>
      <c r="J24" s="4">
        <v>0</v>
      </c>
      <c r="K24" s="4">
        <v>2</v>
      </c>
      <c r="L24" s="4">
        <v>3</v>
      </c>
      <c r="M24" s="4">
        <v>1</v>
      </c>
      <c r="N24" s="4"/>
      <c r="O24" s="4">
        <v>5</v>
      </c>
      <c r="P24" s="4">
        <v>1</v>
      </c>
      <c r="Q24" s="4">
        <v>1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s="6" customFormat="1" ht="33.75">
      <c r="A25" s="4">
        <v>20</v>
      </c>
      <c r="B25" s="8" t="s">
        <v>21</v>
      </c>
      <c r="C25" s="120">
        <v>7</v>
      </c>
      <c r="D25" s="20">
        <v>0</v>
      </c>
      <c r="E25" s="4">
        <v>7</v>
      </c>
      <c r="F25" s="4">
        <v>0</v>
      </c>
      <c r="G25" s="4">
        <v>0</v>
      </c>
      <c r="H25" s="4">
        <v>0</v>
      </c>
      <c r="I25" s="4">
        <v>7</v>
      </c>
      <c r="J25" s="4">
        <v>0</v>
      </c>
      <c r="K25" s="4">
        <v>1</v>
      </c>
      <c r="L25" s="4">
        <v>4</v>
      </c>
      <c r="M25" s="4">
        <v>0</v>
      </c>
      <c r="N25" s="4">
        <v>0</v>
      </c>
      <c r="O25" s="4">
        <v>2</v>
      </c>
      <c r="P25" s="4">
        <v>1</v>
      </c>
      <c r="Q25" s="4">
        <v>1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6" customFormat="1" ht="33.75">
      <c r="A26" s="4">
        <v>21</v>
      </c>
      <c r="B26" s="8" t="s">
        <v>22</v>
      </c>
      <c r="C26" s="120">
        <v>7</v>
      </c>
      <c r="D26" s="20">
        <v>2</v>
      </c>
      <c r="E26" s="4">
        <v>7</v>
      </c>
      <c r="F26" s="4">
        <v>2</v>
      </c>
      <c r="G26" s="4">
        <v>0</v>
      </c>
      <c r="H26" s="4">
        <v>0</v>
      </c>
      <c r="I26" s="4">
        <v>6</v>
      </c>
      <c r="J26" s="4">
        <v>0</v>
      </c>
      <c r="K26" s="4">
        <v>2</v>
      </c>
      <c r="L26" s="4">
        <v>1</v>
      </c>
      <c r="M26" s="4">
        <v>1</v>
      </c>
      <c r="N26" s="4">
        <v>0</v>
      </c>
      <c r="O26" s="4">
        <v>6</v>
      </c>
      <c r="P26" s="4">
        <v>1</v>
      </c>
      <c r="Q26" s="4">
        <v>1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s="6" customFormat="1" ht="33.75">
      <c r="A27" s="4">
        <v>22</v>
      </c>
      <c r="B27" s="8" t="s">
        <v>23</v>
      </c>
      <c r="C27" s="120">
        <v>9</v>
      </c>
      <c r="D27" s="20">
        <v>0</v>
      </c>
      <c r="E27" s="4">
        <v>9</v>
      </c>
      <c r="F27" s="4">
        <v>0</v>
      </c>
      <c r="G27" s="4">
        <v>0</v>
      </c>
      <c r="H27" s="4">
        <v>0</v>
      </c>
      <c r="I27" s="4">
        <v>5</v>
      </c>
      <c r="J27" s="4">
        <v>0</v>
      </c>
      <c r="K27" s="4">
        <v>1</v>
      </c>
      <c r="L27" s="4">
        <v>5</v>
      </c>
      <c r="M27" s="4">
        <v>4</v>
      </c>
      <c r="N27" s="4">
        <v>1</v>
      </c>
      <c r="O27" s="4">
        <v>5</v>
      </c>
      <c r="P27" s="4">
        <v>1</v>
      </c>
      <c r="Q27" s="4">
        <v>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s="6" customFormat="1" ht="33.75">
      <c r="A28" s="4">
        <v>23</v>
      </c>
      <c r="B28" s="8" t="s">
        <v>24</v>
      </c>
      <c r="C28" s="120">
        <v>6</v>
      </c>
      <c r="D28" s="20">
        <v>0</v>
      </c>
      <c r="E28" s="4">
        <v>6</v>
      </c>
      <c r="F28" s="4">
        <v>0</v>
      </c>
      <c r="G28" s="4">
        <v>0</v>
      </c>
      <c r="H28" s="4">
        <v>0</v>
      </c>
      <c r="I28" s="4">
        <v>6</v>
      </c>
      <c r="J28" s="4">
        <v>0</v>
      </c>
      <c r="K28" s="4">
        <v>1</v>
      </c>
      <c r="L28" s="4">
        <v>3</v>
      </c>
      <c r="M28" s="4">
        <v>0</v>
      </c>
      <c r="N28" s="4"/>
      <c r="O28" s="4">
        <v>3</v>
      </c>
      <c r="P28" s="4">
        <v>1</v>
      </c>
      <c r="Q28" s="4">
        <v>1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33.75">
      <c r="A29" s="4">
        <v>24</v>
      </c>
      <c r="B29" s="8" t="s">
        <v>25</v>
      </c>
      <c r="C29" s="120">
        <v>18</v>
      </c>
      <c r="D29" s="20">
        <v>6</v>
      </c>
      <c r="E29" s="4">
        <v>18</v>
      </c>
      <c r="F29" s="4">
        <v>6</v>
      </c>
      <c r="G29" s="4">
        <v>0</v>
      </c>
      <c r="H29" s="4">
        <v>0</v>
      </c>
      <c r="I29" s="4">
        <v>10</v>
      </c>
      <c r="J29" s="4">
        <v>0</v>
      </c>
      <c r="K29" s="4">
        <v>2</v>
      </c>
      <c r="L29" s="4">
        <v>3</v>
      </c>
      <c r="M29" s="4">
        <v>1</v>
      </c>
      <c r="N29" s="4">
        <v>0</v>
      </c>
      <c r="O29" s="4">
        <v>3</v>
      </c>
      <c r="P29" s="4">
        <v>1</v>
      </c>
      <c r="Q29" s="4">
        <v>1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s="6" customFormat="1" ht="45">
      <c r="A30" s="4">
        <v>25</v>
      </c>
      <c r="B30" s="8" t="s">
        <v>26</v>
      </c>
      <c r="C30" s="120">
        <v>10</v>
      </c>
      <c r="D30" s="20">
        <v>0</v>
      </c>
      <c r="E30" s="4">
        <v>10</v>
      </c>
      <c r="F30" s="4">
        <v>0</v>
      </c>
      <c r="G30" s="4">
        <v>0</v>
      </c>
      <c r="H30" s="4">
        <v>0</v>
      </c>
      <c r="I30" s="4">
        <v>10</v>
      </c>
      <c r="J30" s="4">
        <v>0</v>
      </c>
      <c r="K30" s="4">
        <v>2</v>
      </c>
      <c r="L30" s="4">
        <v>1</v>
      </c>
      <c r="M30" s="4"/>
      <c r="N30" s="4"/>
      <c r="O30" s="4">
        <v>7</v>
      </c>
      <c r="P30" s="4">
        <v>1</v>
      </c>
      <c r="Q30" s="4">
        <v>1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s="6" customFormat="1" ht="33.75">
      <c r="A31" s="4">
        <v>26</v>
      </c>
      <c r="B31" s="8" t="s">
        <v>27</v>
      </c>
      <c r="C31" s="120">
        <v>10</v>
      </c>
      <c r="D31" s="20">
        <v>0</v>
      </c>
      <c r="E31" s="4">
        <v>10</v>
      </c>
      <c r="F31" s="4">
        <v>0</v>
      </c>
      <c r="G31" s="4">
        <v>0</v>
      </c>
      <c r="H31" s="4">
        <v>0</v>
      </c>
      <c r="I31" s="4">
        <v>7</v>
      </c>
      <c r="J31" s="4">
        <v>0</v>
      </c>
      <c r="K31" s="4">
        <v>1</v>
      </c>
      <c r="L31" s="4">
        <v>6</v>
      </c>
      <c r="M31" s="4">
        <v>2</v>
      </c>
      <c r="N31" s="4"/>
      <c r="O31" s="4">
        <v>3</v>
      </c>
      <c r="P31" s="4">
        <v>1</v>
      </c>
      <c r="Q31" s="4">
        <v>0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s="6" customFormat="1" ht="33.75">
      <c r="A32" s="4">
        <v>27</v>
      </c>
      <c r="B32" s="8" t="s">
        <v>28</v>
      </c>
      <c r="C32" s="120">
        <v>8</v>
      </c>
      <c r="D32" s="20">
        <v>6</v>
      </c>
      <c r="E32" s="4">
        <v>8</v>
      </c>
      <c r="F32" s="4">
        <v>6</v>
      </c>
      <c r="G32" s="4">
        <v>0</v>
      </c>
      <c r="H32" s="4">
        <v>0</v>
      </c>
      <c r="I32" s="4">
        <v>6</v>
      </c>
      <c r="J32" s="4">
        <v>0</v>
      </c>
      <c r="K32" s="4">
        <v>1</v>
      </c>
      <c r="L32" s="4">
        <v>1</v>
      </c>
      <c r="M32" s="4">
        <v>1</v>
      </c>
      <c r="N32" s="4"/>
      <c r="O32" s="4">
        <v>4</v>
      </c>
      <c r="P32" s="4">
        <v>1</v>
      </c>
      <c r="Q32" s="4">
        <v>0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s="6" customFormat="1" ht="22.5">
      <c r="A33" s="4">
        <v>28</v>
      </c>
      <c r="B33" s="8" t="s">
        <v>29</v>
      </c>
      <c r="C33" s="120">
        <v>5</v>
      </c>
      <c r="D33" s="20">
        <v>0</v>
      </c>
      <c r="E33" s="4">
        <v>5</v>
      </c>
      <c r="F33" s="4">
        <v>0</v>
      </c>
      <c r="G33" s="4">
        <v>0</v>
      </c>
      <c r="H33" s="4">
        <v>0</v>
      </c>
      <c r="I33" s="4">
        <v>5</v>
      </c>
      <c r="J33" s="4">
        <v>0</v>
      </c>
      <c r="K33" s="4">
        <v>1</v>
      </c>
      <c r="L33" s="4"/>
      <c r="M33" s="4"/>
      <c r="N33" s="4"/>
      <c r="O33" s="4">
        <v>4</v>
      </c>
      <c r="P33" s="4">
        <v>1</v>
      </c>
      <c r="Q33" s="4">
        <v>7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s="6" customFormat="1" ht="33.75">
      <c r="A34" s="4">
        <v>29</v>
      </c>
      <c r="B34" s="215" t="s">
        <v>30</v>
      </c>
      <c r="C34" s="120">
        <v>5</v>
      </c>
      <c r="D34" s="20">
        <v>2</v>
      </c>
      <c r="E34" s="4">
        <v>5</v>
      </c>
      <c r="F34" s="4">
        <v>2</v>
      </c>
      <c r="G34" s="4">
        <v>0</v>
      </c>
      <c r="H34" s="4">
        <v>0</v>
      </c>
      <c r="I34" s="4">
        <v>3</v>
      </c>
      <c r="J34" s="4">
        <v>0</v>
      </c>
      <c r="K34" s="4">
        <v>1</v>
      </c>
      <c r="L34" s="4">
        <v>2</v>
      </c>
      <c r="M34" s="4">
        <v>1</v>
      </c>
      <c r="N34" s="4"/>
      <c r="O34" s="4">
        <v>2</v>
      </c>
      <c r="P34" s="4">
        <v>1</v>
      </c>
      <c r="Q34" s="4">
        <v>1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s="6" customFormat="1" ht="33.75">
      <c r="A35" s="4">
        <v>30</v>
      </c>
      <c r="B35" s="8" t="s">
        <v>31</v>
      </c>
      <c r="C35" s="120">
        <v>5</v>
      </c>
      <c r="D35" s="20">
        <v>0</v>
      </c>
      <c r="E35" s="4">
        <v>5</v>
      </c>
      <c r="F35" s="4">
        <v>0</v>
      </c>
      <c r="G35" s="4">
        <v>0</v>
      </c>
      <c r="H35" s="4">
        <v>0</v>
      </c>
      <c r="I35" s="4">
        <v>5</v>
      </c>
      <c r="J35" s="4">
        <v>0</v>
      </c>
      <c r="K35" s="4">
        <v>1</v>
      </c>
      <c r="L35" s="4">
        <v>1</v>
      </c>
      <c r="M35" s="4">
        <v>1</v>
      </c>
      <c r="N35" s="4">
        <v>1</v>
      </c>
      <c r="O35" s="4">
        <v>2</v>
      </c>
      <c r="P35" s="4">
        <v>1</v>
      </c>
      <c r="Q35" s="4">
        <v>0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s="6" customFormat="1" ht="33.75">
      <c r="A36" s="4">
        <v>31</v>
      </c>
      <c r="B36" s="8" t="s">
        <v>32</v>
      </c>
      <c r="C36" s="120">
        <v>5</v>
      </c>
      <c r="D36" s="20">
        <v>0</v>
      </c>
      <c r="E36" s="4">
        <v>5</v>
      </c>
      <c r="F36" s="4">
        <v>0</v>
      </c>
      <c r="G36" s="4">
        <v>0</v>
      </c>
      <c r="H36" s="4">
        <v>0</v>
      </c>
      <c r="I36" s="4">
        <v>5</v>
      </c>
      <c r="J36" s="4">
        <v>0</v>
      </c>
      <c r="K36" s="4"/>
      <c r="L36" s="4">
        <v>3</v>
      </c>
      <c r="M36" s="4">
        <v>1</v>
      </c>
      <c r="N36" s="4"/>
      <c r="O36" s="4">
        <v>2</v>
      </c>
      <c r="P36" s="4">
        <v>1</v>
      </c>
      <c r="Q36" s="4">
        <v>0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s="6" customFormat="1" ht="33.75">
      <c r="A37" s="4">
        <v>32</v>
      </c>
      <c r="B37" s="8" t="s">
        <v>33</v>
      </c>
      <c r="C37" s="120">
        <v>6</v>
      </c>
      <c r="D37" s="20">
        <v>0</v>
      </c>
      <c r="E37" s="4">
        <v>6</v>
      </c>
      <c r="F37" s="4">
        <v>0</v>
      </c>
      <c r="G37" s="4">
        <v>0</v>
      </c>
      <c r="H37" s="4">
        <v>0</v>
      </c>
      <c r="I37" s="4">
        <v>5</v>
      </c>
      <c r="J37" s="4">
        <v>0</v>
      </c>
      <c r="K37" s="4">
        <v>1</v>
      </c>
      <c r="L37" s="4">
        <v>3</v>
      </c>
      <c r="M37" s="4">
        <v>1</v>
      </c>
      <c r="N37" s="4"/>
      <c r="O37" s="4">
        <v>2</v>
      </c>
      <c r="P37" s="4">
        <v>1</v>
      </c>
      <c r="Q37" s="4">
        <v>1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s="6" customFormat="1" ht="33.75">
      <c r="A38" s="4">
        <v>33</v>
      </c>
      <c r="B38" s="8" t="s">
        <v>34</v>
      </c>
      <c r="C38" s="120">
        <v>7</v>
      </c>
      <c r="D38" s="20">
        <v>0</v>
      </c>
      <c r="E38" s="4">
        <v>7</v>
      </c>
      <c r="F38" s="4">
        <v>0</v>
      </c>
      <c r="G38" s="4">
        <v>0</v>
      </c>
      <c r="H38" s="4">
        <v>0</v>
      </c>
      <c r="I38" s="4">
        <v>7</v>
      </c>
      <c r="J38" s="4">
        <v>0</v>
      </c>
      <c r="K38" s="4">
        <v>1</v>
      </c>
      <c r="L38" s="4">
        <v>2</v>
      </c>
      <c r="M38" s="4"/>
      <c r="N38" s="4"/>
      <c r="O38" s="4">
        <v>4</v>
      </c>
      <c r="P38" s="4">
        <v>1</v>
      </c>
      <c r="Q38" s="4">
        <v>1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s="6" customFormat="1" ht="33.75">
      <c r="A39" s="4">
        <v>34</v>
      </c>
      <c r="B39" s="8" t="s">
        <v>35</v>
      </c>
      <c r="C39" s="120">
        <v>5</v>
      </c>
      <c r="D39" s="20">
        <v>0</v>
      </c>
      <c r="E39" s="4">
        <v>5</v>
      </c>
      <c r="F39" s="4">
        <v>0</v>
      </c>
      <c r="G39" s="4">
        <v>0</v>
      </c>
      <c r="H39" s="4">
        <v>0</v>
      </c>
      <c r="I39" s="4">
        <v>4</v>
      </c>
      <c r="J39" s="4">
        <v>0</v>
      </c>
      <c r="K39" s="4">
        <v>1</v>
      </c>
      <c r="L39" s="4">
        <v>5</v>
      </c>
      <c r="M39" s="4">
        <v>1</v>
      </c>
      <c r="N39" s="4">
        <v>1</v>
      </c>
      <c r="O39" s="4">
        <v>1</v>
      </c>
      <c r="P39" s="4">
        <v>1</v>
      </c>
      <c r="Q39" s="4">
        <v>0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s="6" customFormat="1" ht="33.75">
      <c r="A40" s="4">
        <v>35</v>
      </c>
      <c r="B40" s="8" t="s">
        <v>36</v>
      </c>
      <c r="C40" s="120">
        <v>10</v>
      </c>
      <c r="D40" s="20">
        <v>0</v>
      </c>
      <c r="E40" s="4">
        <v>4</v>
      </c>
      <c r="F40" s="4">
        <v>0</v>
      </c>
      <c r="G40" s="4">
        <v>6</v>
      </c>
      <c r="H40" s="4">
        <v>0</v>
      </c>
      <c r="I40" s="4">
        <v>1</v>
      </c>
      <c r="J40" s="4">
        <v>0</v>
      </c>
      <c r="K40" s="4">
        <v>2</v>
      </c>
      <c r="L40" s="4">
        <v>7</v>
      </c>
      <c r="M40" s="4"/>
      <c r="N40" s="4"/>
      <c r="O40" s="4">
        <v>5</v>
      </c>
      <c r="P40" s="4">
        <v>1</v>
      </c>
      <c r="Q40" s="4">
        <v>1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s="6" customFormat="1" ht="33.75">
      <c r="A41" s="4">
        <v>36</v>
      </c>
      <c r="B41" s="8" t="s">
        <v>37</v>
      </c>
      <c r="C41" s="120">
        <v>9</v>
      </c>
      <c r="D41" s="20">
        <v>0</v>
      </c>
      <c r="E41" s="4">
        <v>9</v>
      </c>
      <c r="F41" s="4">
        <v>0</v>
      </c>
      <c r="G41" s="4">
        <v>0</v>
      </c>
      <c r="H41" s="4">
        <v>0</v>
      </c>
      <c r="I41" s="4">
        <v>9</v>
      </c>
      <c r="J41" s="4">
        <v>0</v>
      </c>
      <c r="K41" s="4">
        <v>1</v>
      </c>
      <c r="L41" s="4">
        <v>5</v>
      </c>
      <c r="M41" s="4">
        <v>1</v>
      </c>
      <c r="N41" s="4"/>
      <c r="O41" s="4">
        <v>3</v>
      </c>
      <c r="P41" s="4">
        <v>1</v>
      </c>
      <c r="Q41" s="4">
        <v>1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s="6" customFormat="1" ht="33.75">
      <c r="A42" s="4">
        <v>37</v>
      </c>
      <c r="B42" s="8" t="s">
        <v>38</v>
      </c>
      <c r="C42" s="120">
        <v>6</v>
      </c>
      <c r="D42" s="20">
        <v>0</v>
      </c>
      <c r="E42" s="4">
        <v>6</v>
      </c>
      <c r="F42" s="4">
        <v>0</v>
      </c>
      <c r="G42" s="4">
        <v>0</v>
      </c>
      <c r="H42" s="4">
        <v>0</v>
      </c>
      <c r="I42" s="4">
        <v>6</v>
      </c>
      <c r="J42" s="4">
        <v>0</v>
      </c>
      <c r="K42" s="4"/>
      <c r="L42" s="4"/>
      <c r="M42" s="4"/>
      <c r="N42" s="4"/>
      <c r="O42" s="4">
        <v>2</v>
      </c>
      <c r="P42" s="4">
        <v>1</v>
      </c>
      <c r="Q42" s="4">
        <v>1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s="6" customFormat="1" ht="33.75">
      <c r="A43" s="4">
        <v>38</v>
      </c>
      <c r="B43" s="8" t="s">
        <v>39</v>
      </c>
      <c r="C43" s="120">
        <v>7</v>
      </c>
      <c r="D43" s="20">
        <v>7</v>
      </c>
      <c r="E43" s="4">
        <v>7</v>
      </c>
      <c r="F43" s="4">
        <v>7</v>
      </c>
      <c r="G43" s="4"/>
      <c r="H43" s="4"/>
      <c r="I43" s="4">
        <v>19</v>
      </c>
      <c r="J43" s="4">
        <v>7</v>
      </c>
      <c r="K43" s="4">
        <v>6</v>
      </c>
      <c r="L43" s="4">
        <v>6</v>
      </c>
      <c r="M43" s="4">
        <v>7</v>
      </c>
      <c r="N43" s="4"/>
      <c r="O43" s="4">
        <v>8</v>
      </c>
      <c r="P43" s="4">
        <v>1</v>
      </c>
      <c r="Q43" s="4">
        <v>1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s="6" customFormat="1" ht="33.75">
      <c r="A44" s="4">
        <v>39</v>
      </c>
      <c r="B44" s="8" t="s">
        <v>40</v>
      </c>
      <c r="C44" s="120">
        <v>7</v>
      </c>
      <c r="D44" s="20">
        <v>0</v>
      </c>
      <c r="E44" s="4">
        <v>7</v>
      </c>
      <c r="F44" s="4">
        <v>0</v>
      </c>
      <c r="G44" s="4">
        <v>0</v>
      </c>
      <c r="H44" s="4">
        <v>0</v>
      </c>
      <c r="I44" s="4">
        <v>7</v>
      </c>
      <c r="J44" s="4">
        <v>0</v>
      </c>
      <c r="K44" s="4">
        <v>1</v>
      </c>
      <c r="L44" s="4"/>
      <c r="M44" s="4"/>
      <c r="N44" s="4"/>
      <c r="O44" s="4">
        <v>5</v>
      </c>
      <c r="P44" s="4">
        <v>1</v>
      </c>
      <c r="Q44" s="4">
        <v>0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s="6" customFormat="1" ht="33.75">
      <c r="A45" s="4">
        <v>40</v>
      </c>
      <c r="B45" s="215" t="s">
        <v>41</v>
      </c>
      <c r="C45" s="120">
        <v>8</v>
      </c>
      <c r="D45" s="20">
        <v>0</v>
      </c>
      <c r="E45" s="4">
        <v>8</v>
      </c>
      <c r="F45" s="4">
        <v>0</v>
      </c>
      <c r="G45" s="4">
        <v>0</v>
      </c>
      <c r="H45" s="4">
        <v>0</v>
      </c>
      <c r="I45" s="4">
        <v>7</v>
      </c>
      <c r="J45" s="4">
        <v>0</v>
      </c>
      <c r="K45" s="4">
        <v>1</v>
      </c>
      <c r="L45" s="4">
        <v>2</v>
      </c>
      <c r="M45" s="4"/>
      <c r="N45" s="4"/>
      <c r="O45" s="4">
        <v>5</v>
      </c>
      <c r="P45" s="4">
        <v>1</v>
      </c>
      <c r="Q45" s="4">
        <v>1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s="6" customFormat="1" ht="33.75">
      <c r="A46" s="4">
        <v>41</v>
      </c>
      <c r="B46" s="8" t="s">
        <v>42</v>
      </c>
      <c r="C46" s="120">
        <v>6</v>
      </c>
      <c r="D46" s="20">
        <v>0</v>
      </c>
      <c r="E46" s="4">
        <v>6</v>
      </c>
      <c r="F46" s="4">
        <v>0</v>
      </c>
      <c r="G46" s="4">
        <v>0</v>
      </c>
      <c r="H46" s="4">
        <v>0</v>
      </c>
      <c r="I46" s="4">
        <v>6</v>
      </c>
      <c r="J46" s="4">
        <v>0</v>
      </c>
      <c r="K46" s="4">
        <v>1</v>
      </c>
      <c r="L46" s="4">
        <v>3</v>
      </c>
      <c r="M46" s="4">
        <v>3</v>
      </c>
      <c r="N46" s="4">
        <v>3</v>
      </c>
      <c r="O46" s="4">
        <v>3</v>
      </c>
      <c r="P46" s="4">
        <v>1</v>
      </c>
      <c r="Q46" s="4">
        <v>1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s="6" customFormat="1" ht="33.75">
      <c r="A47" s="4">
        <v>42</v>
      </c>
      <c r="B47" s="8" t="s">
        <v>43</v>
      </c>
      <c r="C47" s="120">
        <v>6</v>
      </c>
      <c r="D47" s="20">
        <v>0</v>
      </c>
      <c r="E47" s="4">
        <v>6</v>
      </c>
      <c r="F47" s="4">
        <v>0</v>
      </c>
      <c r="G47" s="4">
        <v>0</v>
      </c>
      <c r="H47" s="4">
        <v>0</v>
      </c>
      <c r="I47" s="4">
        <v>5</v>
      </c>
      <c r="J47" s="4">
        <v>0</v>
      </c>
      <c r="K47" s="4">
        <v>1</v>
      </c>
      <c r="L47" s="4">
        <v>4</v>
      </c>
      <c r="M47" s="4"/>
      <c r="N47" s="4"/>
      <c r="O47" s="4">
        <v>2</v>
      </c>
      <c r="P47" s="4">
        <v>1</v>
      </c>
      <c r="Q47" s="4">
        <v>0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33.75">
      <c r="A48" s="4">
        <v>43</v>
      </c>
      <c r="B48" s="8" t="s">
        <v>44</v>
      </c>
      <c r="C48" s="120">
        <v>17</v>
      </c>
      <c r="D48" s="20">
        <v>0</v>
      </c>
      <c r="E48" s="4">
        <v>17</v>
      </c>
      <c r="F48" s="4">
        <v>0</v>
      </c>
      <c r="G48" s="4">
        <v>0</v>
      </c>
      <c r="H48" s="4">
        <v>0</v>
      </c>
      <c r="I48" s="4">
        <v>8</v>
      </c>
      <c r="J48" s="4">
        <v>0</v>
      </c>
      <c r="K48" s="4">
        <v>5</v>
      </c>
      <c r="L48" s="4">
        <v>4</v>
      </c>
      <c r="M48" s="4">
        <v>1</v>
      </c>
      <c r="N48" s="4"/>
      <c r="O48" s="4">
        <v>4</v>
      </c>
      <c r="P48" s="4">
        <v>1</v>
      </c>
      <c r="Q48" s="4">
        <v>1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 s="6" customFormat="1" ht="33.75">
      <c r="A49" s="4">
        <v>44</v>
      </c>
      <c r="B49" s="8" t="s">
        <v>45</v>
      </c>
      <c r="C49" s="120">
        <v>10</v>
      </c>
      <c r="D49" s="20">
        <v>1</v>
      </c>
      <c r="E49" s="4">
        <v>10</v>
      </c>
      <c r="F49" s="4">
        <v>1</v>
      </c>
      <c r="G49" s="4">
        <v>0</v>
      </c>
      <c r="H49" s="4">
        <v>0</v>
      </c>
      <c r="I49" s="4">
        <v>6</v>
      </c>
      <c r="J49" s="4">
        <v>0</v>
      </c>
      <c r="K49" s="4">
        <v>1</v>
      </c>
      <c r="L49" s="4">
        <v>5</v>
      </c>
      <c r="M49" s="4">
        <v>2</v>
      </c>
      <c r="N49" s="4"/>
      <c r="O49" s="4">
        <v>3</v>
      </c>
      <c r="P49" s="4">
        <v>1</v>
      </c>
      <c r="Q49" s="4">
        <v>1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s="6" customFormat="1" ht="33.75">
      <c r="A50" s="4">
        <v>45</v>
      </c>
      <c r="B50" s="8" t="s">
        <v>46</v>
      </c>
      <c r="C50" s="120">
        <v>9</v>
      </c>
      <c r="D50" s="20">
        <v>0</v>
      </c>
      <c r="E50" s="4">
        <v>9</v>
      </c>
      <c r="F50" s="4">
        <v>0</v>
      </c>
      <c r="G50" s="4">
        <v>0</v>
      </c>
      <c r="H50" s="4">
        <v>0</v>
      </c>
      <c r="I50" s="4">
        <v>9</v>
      </c>
      <c r="J50" s="4">
        <v>0</v>
      </c>
      <c r="K50" s="4">
        <v>1</v>
      </c>
      <c r="L50" s="4">
        <v>3</v>
      </c>
      <c r="M50" s="4">
        <v>1</v>
      </c>
      <c r="N50" s="4"/>
      <c r="O50" s="4">
        <v>4</v>
      </c>
      <c r="P50" s="4">
        <v>1</v>
      </c>
      <c r="Q50" s="4">
        <v>0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s="6" customFormat="1" ht="33.75">
      <c r="A51" s="4">
        <v>46</v>
      </c>
      <c r="B51" s="8" t="s">
        <v>47</v>
      </c>
      <c r="C51" s="120">
        <v>6</v>
      </c>
      <c r="D51" s="20">
        <v>0</v>
      </c>
      <c r="E51" s="4">
        <v>6</v>
      </c>
      <c r="F51" s="4">
        <v>0</v>
      </c>
      <c r="G51" s="4">
        <v>0</v>
      </c>
      <c r="H51" s="4">
        <v>0</v>
      </c>
      <c r="I51" s="4">
        <v>6</v>
      </c>
      <c r="J51" s="4">
        <v>0</v>
      </c>
      <c r="K51" s="4">
        <v>1</v>
      </c>
      <c r="L51" s="4">
        <v>1</v>
      </c>
      <c r="M51" s="4"/>
      <c r="N51" s="4"/>
      <c r="O51" s="4">
        <v>3</v>
      </c>
      <c r="P51" s="4">
        <v>1</v>
      </c>
      <c r="Q51" s="4">
        <v>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s="6" customFormat="1" ht="33.75">
      <c r="A52" s="4">
        <v>47</v>
      </c>
      <c r="B52" s="215" t="s">
        <v>48</v>
      </c>
      <c r="C52" s="120">
        <v>11</v>
      </c>
      <c r="D52" s="20">
        <v>0</v>
      </c>
      <c r="E52" s="4">
        <v>11</v>
      </c>
      <c r="F52" s="4">
        <v>0</v>
      </c>
      <c r="G52" s="4">
        <v>0</v>
      </c>
      <c r="H52" s="4">
        <v>0</v>
      </c>
      <c r="I52" s="4">
        <v>11</v>
      </c>
      <c r="J52" s="4">
        <v>0</v>
      </c>
      <c r="K52" s="4">
        <v>1</v>
      </c>
      <c r="L52" s="4">
        <v>2</v>
      </c>
      <c r="M52" s="4"/>
      <c r="N52" s="4">
        <v>1</v>
      </c>
      <c r="O52" s="4">
        <v>6</v>
      </c>
      <c r="P52" s="4">
        <v>1</v>
      </c>
      <c r="Q52" s="4">
        <v>10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s="6" customFormat="1" ht="33.75">
      <c r="A53" s="4">
        <v>48</v>
      </c>
      <c r="B53" s="8" t="s">
        <v>49</v>
      </c>
      <c r="C53" s="120">
        <v>17</v>
      </c>
      <c r="D53" s="20">
        <v>6</v>
      </c>
      <c r="E53" s="4">
        <v>16</v>
      </c>
      <c r="F53" s="4">
        <v>5</v>
      </c>
      <c r="G53" s="4">
        <v>1</v>
      </c>
      <c r="H53" s="4">
        <v>1</v>
      </c>
      <c r="I53" s="4">
        <v>6</v>
      </c>
      <c r="J53" s="4">
        <v>0</v>
      </c>
      <c r="K53" s="4">
        <v>1</v>
      </c>
      <c r="L53" s="4">
        <v>5</v>
      </c>
      <c r="M53" s="4">
        <v>1</v>
      </c>
      <c r="N53" s="4">
        <v>1</v>
      </c>
      <c r="O53" s="4">
        <v>3</v>
      </c>
      <c r="P53" s="4">
        <v>1</v>
      </c>
      <c r="Q53" s="4">
        <v>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s="6" customFormat="1" ht="33.75">
      <c r="A54" s="4">
        <v>49</v>
      </c>
      <c r="B54" s="5" t="s">
        <v>50</v>
      </c>
      <c r="C54" s="120">
        <v>0</v>
      </c>
      <c r="D54" s="20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 s="6" customFormat="1" ht="33.75">
      <c r="A55" s="4">
        <v>50</v>
      </c>
      <c r="B55" s="5" t="s">
        <v>51</v>
      </c>
      <c r="C55" s="120">
        <v>0</v>
      </c>
      <c r="D55" s="20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 s="6" customFormat="1" ht="33.75">
      <c r="A56" s="4">
        <v>51</v>
      </c>
      <c r="B56" s="5" t="s">
        <v>52</v>
      </c>
      <c r="C56" s="120">
        <v>0</v>
      </c>
      <c r="D56" s="20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 s="6" customFormat="1" ht="33.75">
      <c r="A57" s="4">
        <v>52</v>
      </c>
      <c r="B57" s="5" t="s">
        <v>53</v>
      </c>
      <c r="C57" s="120">
        <v>0</v>
      </c>
      <c r="D57" s="20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 s="6" customFormat="1" ht="33.75">
      <c r="A58" s="4">
        <v>53</v>
      </c>
      <c r="B58" s="5" t="s">
        <v>54</v>
      </c>
      <c r="C58" s="120">
        <v>5</v>
      </c>
      <c r="D58" s="20">
        <v>0</v>
      </c>
      <c r="E58" s="4">
        <v>5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4</v>
      </c>
      <c r="M58" s="4">
        <v>2</v>
      </c>
      <c r="N58" s="4">
        <v>1</v>
      </c>
      <c r="O58" s="4">
        <v>1</v>
      </c>
      <c r="P58" s="4">
        <v>1</v>
      </c>
      <c r="Q58" s="4">
        <v>0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1:45" s="6" customFormat="1" ht="33.75">
      <c r="A59" s="4">
        <v>54</v>
      </c>
      <c r="B59" s="5" t="s">
        <v>55</v>
      </c>
      <c r="C59" s="120">
        <v>9</v>
      </c>
      <c r="D59" s="20">
        <v>0</v>
      </c>
      <c r="E59" s="4">
        <v>9</v>
      </c>
      <c r="F59" s="4">
        <v>0</v>
      </c>
      <c r="G59" s="4">
        <v>0</v>
      </c>
      <c r="H59" s="4">
        <v>0</v>
      </c>
      <c r="I59" s="4">
        <v>5</v>
      </c>
      <c r="J59" s="4">
        <v>0</v>
      </c>
      <c r="K59" s="4">
        <v>1</v>
      </c>
      <c r="L59" s="4"/>
      <c r="M59" s="4"/>
      <c r="N59" s="4"/>
      <c r="O59" s="4">
        <v>6</v>
      </c>
      <c r="P59" s="4">
        <v>1</v>
      </c>
      <c r="Q59" s="4">
        <v>0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spans="1:45" s="6" customFormat="1" ht="33.75">
      <c r="A60" s="4">
        <v>55</v>
      </c>
      <c r="B60" s="5" t="s">
        <v>56</v>
      </c>
      <c r="C60" s="120">
        <v>11</v>
      </c>
      <c r="D60" s="20">
        <v>2</v>
      </c>
      <c r="E60" s="4">
        <v>11</v>
      </c>
      <c r="F60" s="4">
        <v>2</v>
      </c>
      <c r="G60" s="4">
        <v>0</v>
      </c>
      <c r="H60" s="4">
        <v>0</v>
      </c>
      <c r="I60" s="4">
        <v>7</v>
      </c>
      <c r="J60" s="4">
        <v>0</v>
      </c>
      <c r="K60" s="4">
        <v>1</v>
      </c>
      <c r="L60" s="4">
        <v>8</v>
      </c>
      <c r="M60" s="4">
        <v>5</v>
      </c>
      <c r="N60" s="4">
        <v>5</v>
      </c>
      <c r="O60" s="4">
        <v>5</v>
      </c>
      <c r="P60" s="4">
        <v>1</v>
      </c>
      <c r="Q60" s="4">
        <v>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 s="6" customFormat="1" ht="34.5">
      <c r="A61" s="4">
        <v>56</v>
      </c>
      <c r="B61" s="9" t="s">
        <v>57</v>
      </c>
      <c r="C61" s="120">
        <v>6</v>
      </c>
      <c r="D61" s="20">
        <v>2</v>
      </c>
      <c r="E61" s="4">
        <v>6</v>
      </c>
      <c r="F61" s="4">
        <v>2</v>
      </c>
      <c r="G61" s="4">
        <v>0</v>
      </c>
      <c r="H61" s="4">
        <v>0</v>
      </c>
      <c r="I61" s="4">
        <v>6</v>
      </c>
      <c r="J61" s="4">
        <v>0</v>
      </c>
      <c r="K61" s="4">
        <v>1</v>
      </c>
      <c r="L61" s="4">
        <v>4</v>
      </c>
      <c r="M61" s="4">
        <v>0</v>
      </c>
      <c r="N61" s="4">
        <v>0</v>
      </c>
      <c r="O61" s="4">
        <v>2</v>
      </c>
      <c r="P61" s="4">
        <v>1</v>
      </c>
      <c r="Q61" s="4">
        <v>0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6" customFormat="1" ht="33.75">
      <c r="A62" s="4">
        <v>57</v>
      </c>
      <c r="B62" s="5" t="s">
        <v>58</v>
      </c>
      <c r="C62" s="120">
        <v>7</v>
      </c>
      <c r="D62" s="20">
        <v>7</v>
      </c>
      <c r="E62" s="4">
        <v>7</v>
      </c>
      <c r="F62" s="4">
        <v>7</v>
      </c>
      <c r="G62" s="4">
        <v>0</v>
      </c>
      <c r="H62" s="4">
        <v>0</v>
      </c>
      <c r="I62" s="4">
        <v>6</v>
      </c>
      <c r="J62" s="4">
        <v>0</v>
      </c>
      <c r="K62" s="4">
        <v>1</v>
      </c>
      <c r="L62" s="4">
        <v>5</v>
      </c>
      <c r="M62" s="4">
        <v>2</v>
      </c>
      <c r="N62" s="4">
        <v>2</v>
      </c>
      <c r="O62" s="4">
        <v>2</v>
      </c>
      <c r="P62" s="4">
        <v>1</v>
      </c>
      <c r="Q62" s="4">
        <v>1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1:45" s="6" customFormat="1" ht="33.75">
      <c r="A63" s="4">
        <v>58</v>
      </c>
      <c r="B63" s="8" t="s">
        <v>59</v>
      </c>
      <c r="C63" s="120">
        <v>7</v>
      </c>
      <c r="D63" s="20">
        <v>0</v>
      </c>
      <c r="E63" s="4">
        <v>7</v>
      </c>
      <c r="F63" s="4">
        <v>0</v>
      </c>
      <c r="G63" s="4">
        <v>0</v>
      </c>
      <c r="H63" s="4">
        <v>0</v>
      </c>
      <c r="I63" s="4">
        <v>6</v>
      </c>
      <c r="J63" s="4">
        <v>0</v>
      </c>
      <c r="K63" s="4">
        <v>1</v>
      </c>
      <c r="L63" s="4"/>
      <c r="M63" s="4"/>
      <c r="N63" s="4"/>
      <c r="O63" s="4">
        <v>4</v>
      </c>
      <c r="P63" s="4">
        <v>1</v>
      </c>
      <c r="Q63" s="4">
        <v>0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1:45" s="6" customFormat="1" ht="33.75">
      <c r="A64" s="4">
        <v>59</v>
      </c>
      <c r="B64" s="5" t="s">
        <v>60</v>
      </c>
      <c r="C64" s="120">
        <v>14</v>
      </c>
      <c r="D64" s="20">
        <v>0</v>
      </c>
      <c r="E64" s="4">
        <v>14</v>
      </c>
      <c r="F64" s="4">
        <v>0</v>
      </c>
      <c r="G64" s="4">
        <v>0</v>
      </c>
      <c r="H64" s="4">
        <v>0</v>
      </c>
      <c r="I64" s="4">
        <v>14</v>
      </c>
      <c r="J64" s="4">
        <v>0</v>
      </c>
      <c r="K64" s="4">
        <v>1</v>
      </c>
      <c r="L64" s="4">
        <v>3</v>
      </c>
      <c r="M64" s="4"/>
      <c r="N64" s="4"/>
      <c r="O64" s="4">
        <v>4</v>
      </c>
      <c r="P64" s="4">
        <v>1</v>
      </c>
      <c r="Q64" s="4">
        <v>0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spans="1:45" s="6" customFormat="1" ht="33.75">
      <c r="A65" s="4">
        <v>60</v>
      </c>
      <c r="B65" s="5" t="s">
        <v>76</v>
      </c>
      <c r="C65" s="120">
        <v>0</v>
      </c>
      <c r="D65" s="20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:45" s="6" customFormat="1" ht="33.75">
      <c r="A66" s="4">
        <v>61</v>
      </c>
      <c r="B66" s="5" t="s">
        <v>61</v>
      </c>
      <c r="C66" s="120">
        <v>8</v>
      </c>
      <c r="D66" s="20">
        <v>2</v>
      </c>
      <c r="E66" s="4">
        <v>8</v>
      </c>
      <c r="F66" s="4">
        <v>2</v>
      </c>
      <c r="G66" s="4">
        <v>0</v>
      </c>
      <c r="H66" s="4">
        <v>0</v>
      </c>
      <c r="I66" s="4">
        <v>6</v>
      </c>
      <c r="J66" s="4">
        <v>0</v>
      </c>
      <c r="K66" s="4">
        <v>1</v>
      </c>
      <c r="L66" s="4">
        <v>4</v>
      </c>
      <c r="M66" s="4"/>
      <c r="N66" s="4"/>
      <c r="O66" s="4">
        <v>4</v>
      </c>
      <c r="P66" s="4">
        <v>1</v>
      </c>
      <c r="Q66" s="4">
        <v>0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 s="6" customFormat="1" ht="33.75">
      <c r="A67" s="4">
        <v>62</v>
      </c>
      <c r="B67" s="5" t="s">
        <v>62</v>
      </c>
      <c r="C67" s="120">
        <v>15</v>
      </c>
      <c r="D67" s="20">
        <v>5</v>
      </c>
      <c r="E67" s="4">
        <v>15</v>
      </c>
      <c r="F67" s="4">
        <v>5</v>
      </c>
      <c r="G67" s="4">
        <v>0</v>
      </c>
      <c r="H67" s="4">
        <v>0</v>
      </c>
      <c r="I67" s="4">
        <v>9</v>
      </c>
      <c r="J67" s="4">
        <v>0</v>
      </c>
      <c r="K67" s="4">
        <v>1</v>
      </c>
      <c r="L67" s="4">
        <v>3</v>
      </c>
      <c r="M67" s="4"/>
      <c r="N67" s="4"/>
      <c r="O67" s="4">
        <v>5</v>
      </c>
      <c r="P67" s="4">
        <v>1</v>
      </c>
      <c r="Q67" s="4">
        <v>0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 s="6" customFormat="1" ht="33.75">
      <c r="A68" s="4">
        <v>63</v>
      </c>
      <c r="B68" s="5" t="s">
        <v>63</v>
      </c>
      <c r="C68" s="120">
        <v>60</v>
      </c>
      <c r="D68" s="20">
        <v>30</v>
      </c>
      <c r="E68" s="4">
        <v>60</v>
      </c>
      <c r="F68" s="4">
        <v>30</v>
      </c>
      <c r="G68" s="4">
        <v>0</v>
      </c>
      <c r="H68" s="4">
        <v>0</v>
      </c>
      <c r="I68" s="4">
        <v>18</v>
      </c>
      <c r="J68" s="4">
        <v>0</v>
      </c>
      <c r="K68" s="4">
        <v>3</v>
      </c>
      <c r="L68" s="4">
        <v>6</v>
      </c>
      <c r="M68" s="4"/>
      <c r="N68" s="4"/>
      <c r="O68" s="4">
        <v>38</v>
      </c>
      <c r="P68" s="4">
        <v>1</v>
      </c>
      <c r="Q68" s="4">
        <v>1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 s="6" customFormat="1" ht="33.75">
      <c r="A69" s="4">
        <v>64</v>
      </c>
      <c r="B69" s="5" t="s">
        <v>64</v>
      </c>
      <c r="C69" s="120">
        <v>6</v>
      </c>
      <c r="D69" s="20">
        <v>0</v>
      </c>
      <c r="E69" s="4">
        <v>6</v>
      </c>
      <c r="F69" s="4">
        <v>0</v>
      </c>
      <c r="G69" s="4">
        <v>0</v>
      </c>
      <c r="H69" s="4">
        <v>0</v>
      </c>
      <c r="I69" s="4">
        <v>5</v>
      </c>
      <c r="J69" s="4">
        <v>0</v>
      </c>
      <c r="K69" s="4">
        <v>1</v>
      </c>
      <c r="L69" s="4">
        <v>1</v>
      </c>
      <c r="M69" s="4">
        <v>1</v>
      </c>
      <c r="N69" s="4"/>
      <c r="O69" s="4">
        <v>4</v>
      </c>
      <c r="P69" s="4">
        <v>1</v>
      </c>
      <c r="Q69" s="4">
        <v>1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 s="6" customFormat="1" ht="33.75">
      <c r="A70" s="4">
        <v>65</v>
      </c>
      <c r="B70" s="5" t="s">
        <v>65</v>
      </c>
      <c r="C70" s="120">
        <v>10</v>
      </c>
      <c r="D70" s="20">
        <v>0</v>
      </c>
      <c r="E70" s="4">
        <v>10</v>
      </c>
      <c r="F70" s="4">
        <v>0</v>
      </c>
      <c r="G70" s="4">
        <v>0</v>
      </c>
      <c r="H70" s="4">
        <v>0</v>
      </c>
      <c r="I70" s="4">
        <v>4</v>
      </c>
      <c r="J70" s="4">
        <v>0</v>
      </c>
      <c r="K70" s="4">
        <v>1</v>
      </c>
      <c r="L70" s="4">
        <v>4</v>
      </c>
      <c r="M70" s="4">
        <v>1</v>
      </c>
      <c r="N70" s="4"/>
      <c r="O70" s="4">
        <v>4</v>
      </c>
      <c r="P70" s="4">
        <v>1</v>
      </c>
      <c r="Q70" s="4">
        <v>1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 s="6" customFormat="1" ht="33.75">
      <c r="A71" s="4">
        <v>66</v>
      </c>
      <c r="B71" s="5" t="s">
        <v>66</v>
      </c>
      <c r="C71" s="120">
        <v>14</v>
      </c>
      <c r="D71" s="20">
        <v>10</v>
      </c>
      <c r="E71" s="4">
        <v>14</v>
      </c>
      <c r="F71" s="4">
        <v>10</v>
      </c>
      <c r="G71" s="4">
        <v>0</v>
      </c>
      <c r="H71" s="4">
        <v>0</v>
      </c>
      <c r="I71" s="4">
        <v>14</v>
      </c>
      <c r="J71" s="4">
        <v>0</v>
      </c>
      <c r="K71" s="4">
        <v>2</v>
      </c>
      <c r="L71" s="4">
        <v>2</v>
      </c>
      <c r="M71" s="4">
        <v>0</v>
      </c>
      <c r="N71" s="4">
        <v>0</v>
      </c>
      <c r="O71" s="4">
        <v>6</v>
      </c>
      <c r="P71" s="4">
        <v>1</v>
      </c>
      <c r="Q71" s="4">
        <v>1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6" customFormat="1" ht="33.75">
      <c r="A72" s="4">
        <v>67</v>
      </c>
      <c r="B72" s="5" t="s">
        <v>67</v>
      </c>
      <c r="C72" s="120">
        <v>9</v>
      </c>
      <c r="D72" s="20">
        <v>1</v>
      </c>
      <c r="E72" s="4">
        <v>9</v>
      </c>
      <c r="F72" s="4">
        <v>1</v>
      </c>
      <c r="G72" s="4">
        <v>0</v>
      </c>
      <c r="H72" s="4">
        <v>0</v>
      </c>
      <c r="I72" s="4">
        <v>8</v>
      </c>
      <c r="J72" s="4">
        <v>0</v>
      </c>
      <c r="K72" s="4">
        <v>1</v>
      </c>
      <c r="L72" s="4">
        <v>6</v>
      </c>
      <c r="M72" s="4">
        <v>3</v>
      </c>
      <c r="N72" s="4">
        <v>2</v>
      </c>
      <c r="O72" s="4">
        <v>1</v>
      </c>
      <c r="P72" s="4">
        <v>1</v>
      </c>
      <c r="Q72" s="4">
        <v>1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 spans="1:45" s="6" customFormat="1" ht="33.75">
      <c r="A73" s="4">
        <v>68</v>
      </c>
      <c r="B73" s="5" t="s">
        <v>68</v>
      </c>
      <c r="C73" s="120">
        <v>9</v>
      </c>
      <c r="D73" s="20">
        <v>0</v>
      </c>
      <c r="E73" s="4">
        <v>9</v>
      </c>
      <c r="F73" s="4">
        <v>0</v>
      </c>
      <c r="G73" s="4">
        <v>0</v>
      </c>
      <c r="H73" s="4">
        <v>0</v>
      </c>
      <c r="I73" s="4">
        <v>9</v>
      </c>
      <c r="J73" s="4">
        <v>0</v>
      </c>
      <c r="K73" s="4">
        <v>1</v>
      </c>
      <c r="L73" s="4">
        <v>4</v>
      </c>
      <c r="M73" s="4"/>
      <c r="N73" s="4"/>
      <c r="O73" s="4">
        <v>4</v>
      </c>
      <c r="P73" s="4">
        <v>1</v>
      </c>
      <c r="Q73" s="4">
        <v>1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 spans="1:45" s="6" customFormat="1" ht="33.75">
      <c r="A74" s="4">
        <v>69</v>
      </c>
      <c r="B74" s="5" t="s">
        <v>69</v>
      </c>
      <c r="C74" s="120">
        <v>37</v>
      </c>
      <c r="D74" s="20">
        <v>12</v>
      </c>
      <c r="E74" s="4">
        <v>25</v>
      </c>
      <c r="F74" s="4">
        <v>12</v>
      </c>
      <c r="G74" s="4">
        <v>12</v>
      </c>
      <c r="H74" s="4">
        <v>12</v>
      </c>
      <c r="I74" s="4">
        <v>13</v>
      </c>
      <c r="J74" s="4">
        <v>0</v>
      </c>
      <c r="K74" s="4">
        <v>4</v>
      </c>
      <c r="L74" s="4">
        <v>12</v>
      </c>
      <c r="M74" s="4"/>
      <c r="N74" s="4"/>
      <c r="O74" s="4">
        <v>13</v>
      </c>
      <c r="P74" s="4">
        <v>1</v>
      </c>
      <c r="Q74" s="4">
        <v>0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 spans="1:45" s="6" customFormat="1" ht="33.75">
      <c r="A75" s="4">
        <v>70</v>
      </c>
      <c r="B75" s="5" t="s">
        <v>70</v>
      </c>
      <c r="C75" s="120">
        <v>6</v>
      </c>
      <c r="D75" s="20">
        <v>0</v>
      </c>
      <c r="E75" s="4">
        <v>6</v>
      </c>
      <c r="F75" s="4">
        <v>0</v>
      </c>
      <c r="G75" s="4">
        <v>0</v>
      </c>
      <c r="H75" s="4">
        <v>0</v>
      </c>
      <c r="I75" s="4">
        <v>6</v>
      </c>
      <c r="J75" s="4">
        <v>0</v>
      </c>
      <c r="K75" s="4">
        <v>1</v>
      </c>
      <c r="L75" s="4">
        <v>1</v>
      </c>
      <c r="M75" s="4"/>
      <c r="N75" s="4"/>
      <c r="O75" s="4">
        <v>3</v>
      </c>
      <c r="P75" s="4">
        <v>1</v>
      </c>
      <c r="Q75" s="4">
        <v>0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spans="1:45" s="6" customFormat="1" ht="33.75">
      <c r="A76" s="4">
        <v>71</v>
      </c>
      <c r="B76" s="5" t="s">
        <v>71</v>
      </c>
      <c r="C76" s="120">
        <v>7</v>
      </c>
      <c r="D76" s="20">
        <v>0</v>
      </c>
      <c r="E76" s="4">
        <v>7</v>
      </c>
      <c r="F76" s="4">
        <v>0</v>
      </c>
      <c r="G76" s="4">
        <v>0</v>
      </c>
      <c r="H76" s="4">
        <v>0</v>
      </c>
      <c r="I76" s="4">
        <v>6</v>
      </c>
      <c r="J76" s="4">
        <v>0</v>
      </c>
      <c r="K76" s="4">
        <v>1</v>
      </c>
      <c r="L76" s="4">
        <v>4</v>
      </c>
      <c r="M76" s="4"/>
      <c r="N76" s="4"/>
      <c r="O76" s="4">
        <v>2</v>
      </c>
      <c r="P76" s="4">
        <v>1</v>
      </c>
      <c r="Q76" s="4">
        <v>2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1:45" s="6" customFormat="1" ht="33.75">
      <c r="A77" s="4">
        <v>72</v>
      </c>
      <c r="B77" s="5" t="s">
        <v>72</v>
      </c>
      <c r="C77" s="120">
        <v>22</v>
      </c>
      <c r="D77" s="20">
        <v>0</v>
      </c>
      <c r="E77" s="4">
        <v>22</v>
      </c>
      <c r="F77" s="4">
        <v>0</v>
      </c>
      <c r="G77" s="4">
        <v>0</v>
      </c>
      <c r="H77" s="4">
        <v>0</v>
      </c>
      <c r="I77" s="4">
        <v>19</v>
      </c>
      <c r="J77" s="4">
        <v>0</v>
      </c>
      <c r="K77" s="4">
        <v>4</v>
      </c>
      <c r="L77" s="4">
        <v>8</v>
      </c>
      <c r="M77" s="4">
        <v>3</v>
      </c>
      <c r="N77" s="4">
        <v>3</v>
      </c>
      <c r="O77" s="4">
        <v>7</v>
      </c>
      <c r="P77" s="4">
        <v>1</v>
      </c>
      <c r="Q77" s="4">
        <v>1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:45" s="6" customFormat="1" ht="33.75">
      <c r="A78" s="4">
        <v>73</v>
      </c>
      <c r="B78" s="5" t="s">
        <v>73</v>
      </c>
      <c r="C78" s="120">
        <v>11</v>
      </c>
      <c r="D78" s="20">
        <v>1</v>
      </c>
      <c r="E78" s="4">
        <v>11</v>
      </c>
      <c r="F78" s="4">
        <v>0</v>
      </c>
      <c r="G78" s="4">
        <v>0</v>
      </c>
      <c r="H78" s="4">
        <v>0</v>
      </c>
      <c r="I78" s="4">
        <v>6</v>
      </c>
      <c r="J78" s="4">
        <v>0</v>
      </c>
      <c r="K78" s="4">
        <v>1</v>
      </c>
      <c r="L78" s="4">
        <v>6</v>
      </c>
      <c r="M78" s="4"/>
      <c r="N78" s="4"/>
      <c r="O78" s="4">
        <v>3</v>
      </c>
      <c r="P78" s="4">
        <v>1</v>
      </c>
      <c r="Q78" s="4">
        <v>1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5" s="6" customFormat="1" ht="33.75">
      <c r="A79" s="4">
        <v>74</v>
      </c>
      <c r="B79" s="5" t="s">
        <v>74</v>
      </c>
      <c r="C79" s="120">
        <v>11</v>
      </c>
      <c r="D79" s="20">
        <v>5</v>
      </c>
      <c r="E79" s="4">
        <v>11</v>
      </c>
      <c r="F79" s="4">
        <v>5</v>
      </c>
      <c r="G79" s="4">
        <v>0</v>
      </c>
      <c r="H79" s="4">
        <v>0</v>
      </c>
      <c r="I79" s="4">
        <v>7</v>
      </c>
      <c r="J79" s="4">
        <v>0</v>
      </c>
      <c r="K79" s="4">
        <v>1</v>
      </c>
      <c r="L79" s="4"/>
      <c r="M79" s="4"/>
      <c r="N79" s="4"/>
      <c r="O79" s="4">
        <v>7</v>
      </c>
      <c r="P79" s="4">
        <v>1</v>
      </c>
      <c r="Q79" s="4">
        <v>0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spans="1:45" s="6" customFormat="1" ht="33.75">
      <c r="A80" s="4">
        <v>75</v>
      </c>
      <c r="B80" s="5" t="s">
        <v>75</v>
      </c>
      <c r="C80" s="120">
        <v>6</v>
      </c>
      <c r="D80" s="20">
        <v>0</v>
      </c>
      <c r="E80" s="4">
        <v>6</v>
      </c>
      <c r="F80" s="4">
        <v>0</v>
      </c>
      <c r="G80" s="4">
        <v>0</v>
      </c>
      <c r="H80" s="4">
        <v>0</v>
      </c>
      <c r="I80" s="4">
        <v>4</v>
      </c>
      <c r="J80" s="4">
        <v>0</v>
      </c>
      <c r="K80" s="4">
        <v>1</v>
      </c>
      <c r="L80" s="4">
        <v>3</v>
      </c>
      <c r="M80" s="4"/>
      <c r="N80" s="4"/>
      <c r="O80" s="4">
        <v>2</v>
      </c>
      <c r="P80" s="4">
        <v>1</v>
      </c>
      <c r="Q80" s="4">
        <v>1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1:45" s="6" customFormat="1" ht="33.75">
      <c r="A81" s="4">
        <v>76</v>
      </c>
      <c r="B81" s="5" t="s">
        <v>85</v>
      </c>
      <c r="C81" s="120">
        <v>0</v>
      </c>
      <c r="D81" s="20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spans="1:45" s="6" customFormat="1" ht="33.75">
      <c r="A82" s="4">
        <v>77</v>
      </c>
      <c r="B82" s="5" t="s">
        <v>77</v>
      </c>
      <c r="C82" s="120">
        <v>5</v>
      </c>
      <c r="D82" s="20">
        <v>0</v>
      </c>
      <c r="E82" s="4">
        <v>5</v>
      </c>
      <c r="F82" s="4">
        <v>0</v>
      </c>
      <c r="G82" s="4">
        <v>0</v>
      </c>
      <c r="H82" s="4">
        <v>0</v>
      </c>
      <c r="I82" s="4">
        <v>4</v>
      </c>
      <c r="J82" s="4">
        <v>0</v>
      </c>
      <c r="K82" s="4">
        <v>4</v>
      </c>
      <c r="L82" s="4">
        <v>4</v>
      </c>
      <c r="M82" s="4">
        <v>1</v>
      </c>
      <c r="N82" s="4"/>
      <c r="O82" s="4">
        <v>2</v>
      </c>
      <c r="P82" s="4">
        <v>1</v>
      </c>
      <c r="Q82" s="4">
        <v>1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45" s="6" customFormat="1" ht="33.75">
      <c r="A83" s="4">
        <v>78</v>
      </c>
      <c r="B83" s="5" t="s">
        <v>78</v>
      </c>
      <c r="C83" s="120">
        <v>12</v>
      </c>
      <c r="D83" s="20">
        <v>0</v>
      </c>
      <c r="E83" s="4">
        <v>12</v>
      </c>
      <c r="F83" s="4">
        <v>0</v>
      </c>
      <c r="G83" s="4">
        <v>0</v>
      </c>
      <c r="H83" s="4">
        <v>0</v>
      </c>
      <c r="I83" s="4">
        <v>6</v>
      </c>
      <c r="J83" s="4">
        <v>0</v>
      </c>
      <c r="K83" s="4">
        <v>1</v>
      </c>
      <c r="L83" s="4">
        <v>5</v>
      </c>
      <c r="M83" s="4">
        <v>4</v>
      </c>
      <c r="N83" s="4">
        <v>4</v>
      </c>
      <c r="O83" s="4">
        <v>5</v>
      </c>
      <c r="P83" s="4">
        <v>1</v>
      </c>
      <c r="Q83" s="4">
        <v>1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 spans="1:45" s="6" customFormat="1" ht="33.75">
      <c r="A84" s="4">
        <v>79</v>
      </c>
      <c r="B84" s="5" t="s">
        <v>79</v>
      </c>
      <c r="C84" s="120">
        <v>6</v>
      </c>
      <c r="D84" s="20">
        <v>0</v>
      </c>
      <c r="E84" s="4">
        <v>6</v>
      </c>
      <c r="F84" s="4">
        <v>0</v>
      </c>
      <c r="G84" s="4">
        <v>0</v>
      </c>
      <c r="H84" s="4">
        <v>0</v>
      </c>
      <c r="I84" s="4">
        <v>4</v>
      </c>
      <c r="J84" s="4">
        <v>0</v>
      </c>
      <c r="K84" s="4">
        <v>1</v>
      </c>
      <c r="L84" s="4">
        <v>2</v>
      </c>
      <c r="M84" s="4"/>
      <c r="N84" s="4"/>
      <c r="O84" s="4">
        <v>2</v>
      </c>
      <c r="P84" s="4">
        <v>1</v>
      </c>
      <c r="Q84" s="4">
        <v>2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 spans="1:45" s="6" customFormat="1" ht="33.75">
      <c r="A85" s="4">
        <v>80</v>
      </c>
      <c r="B85" s="5" t="s">
        <v>80</v>
      </c>
      <c r="C85" s="120">
        <v>6</v>
      </c>
      <c r="D85" s="20">
        <v>0</v>
      </c>
      <c r="E85" s="4">
        <v>6</v>
      </c>
      <c r="F85" s="4">
        <v>0</v>
      </c>
      <c r="G85" s="4">
        <v>0</v>
      </c>
      <c r="H85" s="4">
        <v>0</v>
      </c>
      <c r="I85" s="4">
        <v>6</v>
      </c>
      <c r="J85" s="4">
        <v>0</v>
      </c>
      <c r="K85" s="4">
        <v>1</v>
      </c>
      <c r="L85" s="4">
        <v>3</v>
      </c>
      <c r="M85" s="4"/>
      <c r="N85" s="4"/>
      <c r="O85" s="4">
        <v>4</v>
      </c>
      <c r="P85" s="4">
        <v>1</v>
      </c>
      <c r="Q85" s="4">
        <v>1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</row>
    <row r="86" spans="1:45" s="6" customFormat="1" ht="33.75">
      <c r="A86" s="4">
        <v>81</v>
      </c>
      <c r="B86" s="5" t="s">
        <v>81</v>
      </c>
      <c r="C86" s="120">
        <v>7</v>
      </c>
      <c r="D86" s="20">
        <v>0</v>
      </c>
      <c r="E86" s="4">
        <v>7</v>
      </c>
      <c r="F86" s="4">
        <v>0</v>
      </c>
      <c r="G86" s="4">
        <v>0</v>
      </c>
      <c r="H86" s="4">
        <v>0</v>
      </c>
      <c r="I86" s="4">
        <v>6</v>
      </c>
      <c r="J86" s="4">
        <v>0</v>
      </c>
      <c r="K86" s="4">
        <v>3</v>
      </c>
      <c r="L86" s="4">
        <v>3</v>
      </c>
      <c r="M86" s="4">
        <v>2</v>
      </c>
      <c r="N86" s="4"/>
      <c r="O86" s="4"/>
      <c r="P86" s="4">
        <v>1</v>
      </c>
      <c r="Q86" s="4">
        <v>1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</row>
    <row r="87" spans="1:45" s="6" customFormat="1" ht="33.75">
      <c r="A87" s="4">
        <v>82</v>
      </c>
      <c r="B87" s="5" t="s">
        <v>82</v>
      </c>
      <c r="C87" s="120">
        <v>10</v>
      </c>
      <c r="D87" s="20">
        <v>2</v>
      </c>
      <c r="E87" s="4">
        <v>10</v>
      </c>
      <c r="F87" s="4">
        <v>2</v>
      </c>
      <c r="G87" s="4">
        <v>0</v>
      </c>
      <c r="H87" s="4">
        <v>0</v>
      </c>
      <c r="I87" s="4">
        <v>9</v>
      </c>
      <c r="J87" s="4">
        <v>0</v>
      </c>
      <c r="K87" s="4">
        <v>3</v>
      </c>
      <c r="L87" s="4">
        <v>6</v>
      </c>
      <c r="M87" s="4"/>
      <c r="N87" s="4"/>
      <c r="O87" s="4">
        <v>5</v>
      </c>
      <c r="P87" s="4">
        <v>1</v>
      </c>
      <c r="Q87" s="4">
        <v>1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</row>
    <row r="88" spans="1:45" s="6" customFormat="1" ht="33.75">
      <c r="A88" s="4">
        <v>83</v>
      </c>
      <c r="B88" s="5" t="s">
        <v>83</v>
      </c>
      <c r="C88" s="120">
        <v>8</v>
      </c>
      <c r="D88" s="20">
        <v>0</v>
      </c>
      <c r="E88" s="4">
        <v>8</v>
      </c>
      <c r="F88" s="4">
        <v>0</v>
      </c>
      <c r="G88" s="4">
        <v>0</v>
      </c>
      <c r="H88" s="4">
        <v>0</v>
      </c>
      <c r="I88" s="4">
        <v>6</v>
      </c>
      <c r="J88" s="4">
        <v>0</v>
      </c>
      <c r="K88" s="4">
        <v>1</v>
      </c>
      <c r="L88" s="4">
        <v>4</v>
      </c>
      <c r="M88" s="4">
        <v>2</v>
      </c>
      <c r="N88" s="4"/>
      <c r="O88" s="4">
        <v>2</v>
      </c>
      <c r="P88" s="4">
        <v>1</v>
      </c>
      <c r="Q88" s="4">
        <v>3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</row>
    <row r="89" spans="1:45" s="6" customFormat="1" ht="33.75">
      <c r="A89" s="4">
        <v>84</v>
      </c>
      <c r="B89" s="5" t="s">
        <v>84</v>
      </c>
      <c r="C89" s="120">
        <v>10</v>
      </c>
      <c r="D89" s="20">
        <v>0</v>
      </c>
      <c r="E89" s="4">
        <v>9</v>
      </c>
      <c r="F89" s="4">
        <v>0</v>
      </c>
      <c r="G89" s="4">
        <v>1</v>
      </c>
      <c r="H89" s="4">
        <v>0</v>
      </c>
      <c r="I89" s="4">
        <v>9</v>
      </c>
      <c r="J89" s="4">
        <v>0</v>
      </c>
      <c r="K89" s="4">
        <v>3</v>
      </c>
      <c r="L89" s="4">
        <v>4</v>
      </c>
      <c r="M89" s="4">
        <v>1</v>
      </c>
      <c r="N89" s="4"/>
      <c r="O89" s="4">
        <v>2</v>
      </c>
      <c r="P89" s="4">
        <v>1</v>
      </c>
      <c r="Q89" s="4">
        <v>1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</row>
    <row r="90" spans="1:45" s="6" customFormat="1" ht="33.75">
      <c r="A90" s="4">
        <v>85</v>
      </c>
      <c r="B90" s="10" t="s">
        <v>86</v>
      </c>
      <c r="C90" s="120">
        <v>22</v>
      </c>
      <c r="D90" s="20">
        <v>10</v>
      </c>
      <c r="E90" s="4">
        <v>22</v>
      </c>
      <c r="F90" s="4">
        <v>10</v>
      </c>
      <c r="G90" s="4">
        <v>0</v>
      </c>
      <c r="H90" s="4">
        <v>0</v>
      </c>
      <c r="I90" s="4">
        <v>22</v>
      </c>
      <c r="J90" s="4">
        <v>10</v>
      </c>
      <c r="K90" s="4">
        <v>3</v>
      </c>
      <c r="L90" s="4">
        <v>3</v>
      </c>
      <c r="M90" s="4"/>
      <c r="N90" s="4"/>
      <c r="O90" s="4">
        <v>3</v>
      </c>
      <c r="P90" s="4">
        <v>1</v>
      </c>
      <c r="Q90" s="4">
        <v>2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</row>
    <row r="91" spans="1:45" s="6" customFormat="1" ht="33.75">
      <c r="A91" s="4">
        <v>86</v>
      </c>
      <c r="B91" s="5" t="s">
        <v>87</v>
      </c>
      <c r="C91" s="120">
        <v>10</v>
      </c>
      <c r="D91" s="20">
        <v>0</v>
      </c>
      <c r="E91" s="4">
        <v>10</v>
      </c>
      <c r="F91" s="4">
        <v>0</v>
      </c>
      <c r="G91" s="4">
        <v>0</v>
      </c>
      <c r="H91" s="4">
        <v>0</v>
      </c>
      <c r="I91" s="4">
        <v>10</v>
      </c>
      <c r="J91" s="4">
        <v>0</v>
      </c>
      <c r="K91" s="4">
        <v>1</v>
      </c>
      <c r="L91" s="4">
        <v>2</v>
      </c>
      <c r="M91" s="4"/>
      <c r="N91" s="4"/>
      <c r="O91" s="4">
        <v>2</v>
      </c>
      <c r="P91" s="4">
        <v>1</v>
      </c>
      <c r="Q91" s="4">
        <v>0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spans="1:45" s="6" customFormat="1" ht="33.75">
      <c r="A92" s="4">
        <v>87</v>
      </c>
      <c r="B92" s="5" t="s">
        <v>88</v>
      </c>
      <c r="C92" s="120">
        <v>17</v>
      </c>
      <c r="D92" s="20">
        <v>10</v>
      </c>
      <c r="E92" s="4">
        <v>7</v>
      </c>
      <c r="F92" s="4">
        <v>0</v>
      </c>
      <c r="G92" s="4">
        <v>10</v>
      </c>
      <c r="H92" s="4">
        <v>10</v>
      </c>
      <c r="I92" s="4">
        <v>7</v>
      </c>
      <c r="J92" s="4">
        <v>0</v>
      </c>
      <c r="K92" s="4">
        <v>3</v>
      </c>
      <c r="L92" s="4">
        <v>4</v>
      </c>
      <c r="M92" s="4">
        <v>2</v>
      </c>
      <c r="N92" s="4">
        <v>2</v>
      </c>
      <c r="O92" s="4">
        <v>3</v>
      </c>
      <c r="P92" s="4">
        <v>1</v>
      </c>
      <c r="Q92" s="4">
        <v>1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</row>
    <row r="93" spans="1:45" s="6" customFormat="1" ht="33.75">
      <c r="A93" s="4">
        <v>88</v>
      </c>
      <c r="B93" s="5" t="s">
        <v>89</v>
      </c>
      <c r="C93" s="120">
        <v>11</v>
      </c>
      <c r="D93" s="20">
        <v>0</v>
      </c>
      <c r="E93" s="4">
        <v>11</v>
      </c>
      <c r="F93" s="4">
        <v>0</v>
      </c>
      <c r="G93" s="4">
        <v>0</v>
      </c>
      <c r="H93" s="4">
        <v>0</v>
      </c>
      <c r="I93" s="4">
        <v>8</v>
      </c>
      <c r="J93" s="4">
        <v>0</v>
      </c>
      <c r="K93" s="4">
        <v>1</v>
      </c>
      <c r="L93" s="4">
        <v>5</v>
      </c>
      <c r="M93" s="4"/>
      <c r="N93" s="4"/>
      <c r="O93" s="4">
        <v>6</v>
      </c>
      <c r="P93" s="4">
        <v>1</v>
      </c>
      <c r="Q93" s="4">
        <v>8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spans="1:45" s="6" customFormat="1" ht="33.75">
      <c r="A94" s="4">
        <v>89</v>
      </c>
      <c r="B94" s="5" t="s">
        <v>90</v>
      </c>
      <c r="C94" s="120">
        <v>6</v>
      </c>
      <c r="D94" s="20">
        <v>1</v>
      </c>
      <c r="E94" s="4">
        <v>6</v>
      </c>
      <c r="F94" s="4">
        <v>1</v>
      </c>
      <c r="G94" s="4">
        <v>0</v>
      </c>
      <c r="H94" s="4">
        <v>0</v>
      </c>
      <c r="I94" s="4">
        <v>4</v>
      </c>
      <c r="J94" s="4">
        <v>0</v>
      </c>
      <c r="K94" s="4">
        <v>1</v>
      </c>
      <c r="L94" s="4">
        <v>3</v>
      </c>
      <c r="M94" s="4">
        <v>1</v>
      </c>
      <c r="N94" s="4">
        <v>1</v>
      </c>
      <c r="O94" s="4">
        <v>3</v>
      </c>
      <c r="P94" s="4">
        <v>1</v>
      </c>
      <c r="Q94" s="4">
        <v>1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</row>
    <row r="95" spans="1:45" s="6" customFormat="1" ht="22.5">
      <c r="A95" s="4">
        <v>90</v>
      </c>
      <c r="B95" s="5" t="s">
        <v>91</v>
      </c>
      <c r="C95" s="120">
        <v>11</v>
      </c>
      <c r="D95" s="20">
        <v>0</v>
      </c>
      <c r="E95" s="4">
        <v>11</v>
      </c>
      <c r="F95" s="4">
        <v>0</v>
      </c>
      <c r="G95" s="4">
        <v>0</v>
      </c>
      <c r="H95" s="4">
        <v>0</v>
      </c>
      <c r="I95" s="4">
        <v>11</v>
      </c>
      <c r="J95" s="4">
        <v>0</v>
      </c>
      <c r="K95" s="4">
        <v>2</v>
      </c>
      <c r="L95" s="4">
        <v>4</v>
      </c>
      <c r="M95" s="4"/>
      <c r="N95" s="4"/>
      <c r="O95" s="4">
        <v>7</v>
      </c>
      <c r="P95" s="4">
        <v>1</v>
      </c>
      <c r="Q95" s="4">
        <v>1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1:45" s="6" customFormat="1" ht="33.75">
      <c r="A96" s="4">
        <v>91</v>
      </c>
      <c r="B96" s="5" t="s">
        <v>92</v>
      </c>
      <c r="C96" s="120">
        <v>3</v>
      </c>
      <c r="D96" s="20">
        <v>0</v>
      </c>
      <c r="E96" s="4">
        <v>3</v>
      </c>
      <c r="F96" s="4">
        <v>0</v>
      </c>
      <c r="G96" s="4">
        <v>0</v>
      </c>
      <c r="H96" s="4">
        <v>0</v>
      </c>
      <c r="I96" s="4">
        <v>3</v>
      </c>
      <c r="J96" s="4">
        <v>0</v>
      </c>
      <c r="K96" s="4">
        <v>1</v>
      </c>
      <c r="L96" s="4">
        <v>2</v>
      </c>
      <c r="M96" s="4"/>
      <c r="N96" s="4"/>
      <c r="O96" s="4">
        <v>3</v>
      </c>
      <c r="P96" s="4">
        <v>1</v>
      </c>
      <c r="Q96" s="4">
        <v>0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</row>
    <row r="97" spans="1:45" s="6" customFormat="1" ht="33.75">
      <c r="A97" s="4">
        <v>92</v>
      </c>
      <c r="B97" s="5" t="s">
        <v>93</v>
      </c>
      <c r="C97" s="120">
        <v>5</v>
      </c>
      <c r="D97" s="20">
        <v>0</v>
      </c>
      <c r="E97" s="4">
        <v>5</v>
      </c>
      <c r="F97" s="4">
        <v>0</v>
      </c>
      <c r="G97" s="4">
        <v>0</v>
      </c>
      <c r="H97" s="4">
        <v>0</v>
      </c>
      <c r="I97" s="4">
        <v>5</v>
      </c>
      <c r="J97" s="4">
        <v>0</v>
      </c>
      <c r="K97" s="4">
        <v>1</v>
      </c>
      <c r="L97" s="4">
        <v>1</v>
      </c>
      <c r="M97" s="4">
        <v>0</v>
      </c>
      <c r="N97" s="4"/>
      <c r="O97" s="4">
        <v>3</v>
      </c>
      <c r="P97" s="4">
        <v>1</v>
      </c>
      <c r="Q97" s="4">
        <v>1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</row>
    <row r="98" spans="1:45" s="6" customFormat="1" ht="33.75">
      <c r="A98" s="4">
        <v>93</v>
      </c>
      <c r="B98" s="5" t="s">
        <v>94</v>
      </c>
      <c r="C98" s="120">
        <v>12</v>
      </c>
      <c r="D98" s="20">
        <v>0</v>
      </c>
      <c r="E98" s="4">
        <v>12</v>
      </c>
      <c r="F98" s="4">
        <v>0</v>
      </c>
      <c r="G98" s="4">
        <v>0</v>
      </c>
      <c r="H98" s="4">
        <v>0</v>
      </c>
      <c r="I98" s="4">
        <v>2</v>
      </c>
      <c r="J98" s="4">
        <v>0</v>
      </c>
      <c r="K98" s="4">
        <v>5</v>
      </c>
      <c r="L98" s="4"/>
      <c r="M98" s="4"/>
      <c r="N98" s="4"/>
      <c r="O98" s="4">
        <v>3</v>
      </c>
      <c r="P98" s="4">
        <v>1</v>
      </c>
      <c r="Q98" s="4">
        <v>1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</row>
    <row r="99" spans="1:45" s="6" customFormat="1" ht="33.75">
      <c r="A99" s="4">
        <v>94</v>
      </c>
      <c r="B99" s="5" t="s">
        <v>95</v>
      </c>
      <c r="C99" s="120">
        <v>13</v>
      </c>
      <c r="D99" s="20">
        <v>0</v>
      </c>
      <c r="E99" s="4">
        <v>13</v>
      </c>
      <c r="F99" s="4">
        <v>0</v>
      </c>
      <c r="G99" s="4">
        <v>0</v>
      </c>
      <c r="H99" s="4">
        <v>0</v>
      </c>
      <c r="I99" s="4">
        <v>12</v>
      </c>
      <c r="J99" s="4">
        <v>0</v>
      </c>
      <c r="K99" s="4">
        <v>2</v>
      </c>
      <c r="L99" s="4">
        <v>2</v>
      </c>
      <c r="M99" s="4">
        <v>1</v>
      </c>
      <c r="N99" s="4"/>
      <c r="O99" s="4">
        <v>6</v>
      </c>
      <c r="P99" s="4">
        <v>1</v>
      </c>
      <c r="Q99" s="4">
        <v>1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</row>
    <row r="100" spans="1:45" s="6" customFormat="1" ht="33.75">
      <c r="A100" s="4">
        <v>95</v>
      </c>
      <c r="B100" s="5" t="s">
        <v>96</v>
      </c>
      <c r="C100" s="120">
        <v>7</v>
      </c>
      <c r="D100" s="20">
        <v>1</v>
      </c>
      <c r="E100" s="4">
        <v>7</v>
      </c>
      <c r="F100" s="4">
        <v>0</v>
      </c>
      <c r="G100" s="4">
        <v>0</v>
      </c>
      <c r="H100" s="4">
        <v>0</v>
      </c>
      <c r="I100" s="4">
        <v>6</v>
      </c>
      <c r="J100" s="4">
        <v>0</v>
      </c>
      <c r="K100" s="4">
        <v>1</v>
      </c>
      <c r="L100" s="4">
        <v>5</v>
      </c>
      <c r="M100" s="4">
        <v>2</v>
      </c>
      <c r="N100" s="4">
        <v>3</v>
      </c>
      <c r="O100" s="4">
        <v>3</v>
      </c>
      <c r="P100" s="4">
        <v>1</v>
      </c>
      <c r="Q100" s="4">
        <v>1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</row>
    <row r="101" spans="1:45" s="6" customFormat="1" ht="22.5">
      <c r="A101" s="4">
        <v>96</v>
      </c>
      <c r="B101" s="5" t="s">
        <v>97</v>
      </c>
      <c r="C101" s="120">
        <v>11</v>
      </c>
      <c r="D101" s="20">
        <v>0</v>
      </c>
      <c r="E101" s="4">
        <v>11</v>
      </c>
      <c r="F101" s="4">
        <v>0</v>
      </c>
      <c r="G101" s="4">
        <v>0</v>
      </c>
      <c r="H101" s="4">
        <v>0</v>
      </c>
      <c r="I101" s="4">
        <v>7</v>
      </c>
      <c r="J101" s="4">
        <v>0</v>
      </c>
      <c r="K101" s="4">
        <v>1</v>
      </c>
      <c r="L101" s="4">
        <v>6</v>
      </c>
      <c r="M101" s="4">
        <v>2</v>
      </c>
      <c r="N101" s="4">
        <v>2</v>
      </c>
      <c r="O101" s="4">
        <v>2</v>
      </c>
      <c r="P101" s="4">
        <v>1</v>
      </c>
      <c r="Q101" s="4">
        <v>1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</row>
    <row r="102" spans="1:45" s="6" customFormat="1" ht="33.75">
      <c r="A102" s="4">
        <v>97</v>
      </c>
      <c r="B102" s="5" t="s">
        <v>98</v>
      </c>
      <c r="C102" s="120">
        <v>4</v>
      </c>
      <c r="D102" s="20">
        <v>0</v>
      </c>
      <c r="E102" s="4">
        <v>4</v>
      </c>
      <c r="F102" s="4">
        <v>0</v>
      </c>
      <c r="G102" s="4">
        <v>0</v>
      </c>
      <c r="H102" s="4">
        <v>0</v>
      </c>
      <c r="I102" s="4">
        <v>4</v>
      </c>
      <c r="J102" s="4">
        <v>0</v>
      </c>
      <c r="K102" s="4">
        <v>1</v>
      </c>
      <c r="L102" s="4"/>
      <c r="M102" s="4"/>
      <c r="N102" s="4"/>
      <c r="O102" s="4">
        <v>1</v>
      </c>
      <c r="P102" s="4">
        <v>1</v>
      </c>
      <c r="Q102" s="4">
        <v>1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</row>
    <row r="103" spans="1:45" s="6" customFormat="1" ht="33.75">
      <c r="A103" s="4">
        <v>98</v>
      </c>
      <c r="B103" s="12" t="s">
        <v>99</v>
      </c>
      <c r="C103" s="120">
        <v>6</v>
      </c>
      <c r="D103" s="20">
        <v>0</v>
      </c>
      <c r="E103" s="4">
        <v>6</v>
      </c>
      <c r="F103" s="4">
        <v>0</v>
      </c>
      <c r="G103" s="4">
        <v>0</v>
      </c>
      <c r="H103" s="4">
        <v>0</v>
      </c>
      <c r="I103" s="4">
        <v>3</v>
      </c>
      <c r="J103" s="4">
        <v>0</v>
      </c>
      <c r="K103" s="4">
        <v>1</v>
      </c>
      <c r="L103" s="4">
        <v>3</v>
      </c>
      <c r="M103" s="4"/>
      <c r="N103" s="4"/>
      <c r="O103" s="4">
        <v>2</v>
      </c>
      <c r="P103" s="4">
        <v>1</v>
      </c>
      <c r="Q103" s="4">
        <v>1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</row>
    <row r="104" spans="1:45" s="6" customFormat="1" ht="33.75">
      <c r="A104" s="4">
        <v>99</v>
      </c>
      <c r="B104" s="5" t="s">
        <v>100</v>
      </c>
      <c r="C104" s="120">
        <v>4</v>
      </c>
      <c r="D104" s="20">
        <v>0</v>
      </c>
      <c r="E104" s="4">
        <v>4</v>
      </c>
      <c r="F104" s="4">
        <v>0</v>
      </c>
      <c r="G104" s="4">
        <v>0</v>
      </c>
      <c r="H104" s="4">
        <v>0</v>
      </c>
      <c r="I104" s="4">
        <v>4</v>
      </c>
      <c r="J104" s="4">
        <v>0</v>
      </c>
      <c r="K104" s="4">
        <v>1</v>
      </c>
      <c r="L104" s="4">
        <v>3</v>
      </c>
      <c r="M104" s="4"/>
      <c r="N104" s="4"/>
      <c r="O104" s="4">
        <v>2</v>
      </c>
      <c r="P104" s="4">
        <v>1</v>
      </c>
      <c r="Q104" s="4">
        <v>0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</row>
    <row r="105" spans="1:45" s="6" customFormat="1" ht="33.75">
      <c r="A105" s="4">
        <v>100</v>
      </c>
      <c r="B105" s="5" t="s">
        <v>102</v>
      </c>
      <c r="C105" s="120">
        <v>8</v>
      </c>
      <c r="D105" s="20">
        <v>0</v>
      </c>
      <c r="E105" s="4">
        <v>8</v>
      </c>
      <c r="F105" s="4">
        <v>0</v>
      </c>
      <c r="G105" s="4">
        <v>0</v>
      </c>
      <c r="H105" s="4">
        <v>0</v>
      </c>
      <c r="I105" s="4">
        <v>8</v>
      </c>
      <c r="J105" s="4">
        <v>0</v>
      </c>
      <c r="K105" s="4">
        <v>3</v>
      </c>
      <c r="L105" s="4">
        <v>8</v>
      </c>
      <c r="M105" s="4">
        <v>1</v>
      </c>
      <c r="N105" s="4">
        <v>4</v>
      </c>
      <c r="O105" s="4">
        <v>2</v>
      </c>
      <c r="P105" s="4">
        <v>1</v>
      </c>
      <c r="Q105" s="4">
        <v>1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</row>
    <row r="106" spans="1:45" s="6" customFormat="1" ht="33.75">
      <c r="A106" s="4">
        <v>101</v>
      </c>
      <c r="B106" s="5" t="s">
        <v>101</v>
      </c>
      <c r="C106" s="120">
        <v>7</v>
      </c>
      <c r="D106" s="20">
        <v>0</v>
      </c>
      <c r="E106" s="4">
        <v>7</v>
      </c>
      <c r="F106" s="4">
        <v>0</v>
      </c>
      <c r="G106" s="4">
        <v>0</v>
      </c>
      <c r="H106" s="4">
        <v>0</v>
      </c>
      <c r="I106" s="4">
        <v>6</v>
      </c>
      <c r="J106" s="4">
        <v>0</v>
      </c>
      <c r="K106" s="4">
        <v>1</v>
      </c>
      <c r="L106" s="4">
        <v>6</v>
      </c>
      <c r="M106" s="4">
        <v>3</v>
      </c>
      <c r="N106" s="4">
        <v>3</v>
      </c>
      <c r="O106" s="4">
        <v>2</v>
      </c>
      <c r="P106" s="4">
        <v>1</v>
      </c>
      <c r="Q106" s="4">
        <v>2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</row>
    <row r="107" spans="1:45" s="6" customFormat="1" ht="33.75">
      <c r="A107" s="4">
        <v>102</v>
      </c>
      <c r="B107" s="5" t="s">
        <v>103</v>
      </c>
      <c r="C107" s="120">
        <v>8</v>
      </c>
      <c r="D107" s="20">
        <v>0</v>
      </c>
      <c r="E107" s="4">
        <v>8</v>
      </c>
      <c r="F107" s="4">
        <v>0</v>
      </c>
      <c r="G107" s="4">
        <v>0</v>
      </c>
      <c r="H107" s="4">
        <v>0</v>
      </c>
      <c r="I107" s="4">
        <v>8</v>
      </c>
      <c r="J107" s="4">
        <v>0</v>
      </c>
      <c r="K107" s="4">
        <v>1</v>
      </c>
      <c r="L107" s="4">
        <v>6</v>
      </c>
      <c r="M107" s="4"/>
      <c r="N107" s="4"/>
      <c r="O107" s="4">
        <v>2</v>
      </c>
      <c r="P107" s="4">
        <v>1</v>
      </c>
      <c r="Q107" s="4">
        <v>2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</row>
    <row r="108" spans="1:45" s="6" customFormat="1" ht="33.75">
      <c r="A108" s="4">
        <v>103</v>
      </c>
      <c r="B108" s="5" t="s">
        <v>104</v>
      </c>
      <c r="C108" s="120">
        <v>5</v>
      </c>
      <c r="D108" s="20">
        <v>0</v>
      </c>
      <c r="E108" s="4">
        <v>5</v>
      </c>
      <c r="F108" s="4">
        <v>0</v>
      </c>
      <c r="G108" s="4">
        <v>0</v>
      </c>
      <c r="H108" s="4">
        <v>0</v>
      </c>
      <c r="I108" s="4">
        <v>5</v>
      </c>
      <c r="J108" s="4">
        <v>0</v>
      </c>
      <c r="K108" s="4">
        <v>1</v>
      </c>
      <c r="L108" s="4">
        <v>2</v>
      </c>
      <c r="M108" s="4"/>
      <c r="N108" s="4">
        <v>1</v>
      </c>
      <c r="O108" s="4">
        <v>2</v>
      </c>
      <c r="P108" s="4">
        <v>1</v>
      </c>
      <c r="Q108" s="4">
        <v>0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</row>
    <row r="109" spans="1:45" s="6" customFormat="1" ht="33.75">
      <c r="A109" s="4">
        <v>104</v>
      </c>
      <c r="B109" s="5" t="s">
        <v>105</v>
      </c>
      <c r="C109" s="120">
        <v>13</v>
      </c>
      <c r="D109" s="20">
        <v>0</v>
      </c>
      <c r="E109" s="4">
        <v>13</v>
      </c>
      <c r="F109" s="4">
        <v>0</v>
      </c>
      <c r="G109" s="4">
        <v>0</v>
      </c>
      <c r="H109" s="4">
        <v>0</v>
      </c>
      <c r="I109" s="4">
        <v>10</v>
      </c>
      <c r="J109" s="4">
        <v>0</v>
      </c>
      <c r="K109" s="4">
        <v>2</v>
      </c>
      <c r="L109" s="4">
        <v>3</v>
      </c>
      <c r="M109" s="4"/>
      <c r="N109" s="4">
        <v>3</v>
      </c>
      <c r="O109" s="4">
        <v>4</v>
      </c>
      <c r="P109" s="4">
        <v>2</v>
      </c>
      <c r="Q109" s="4">
        <v>1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</row>
    <row r="110" spans="1:45" s="6" customFormat="1" ht="33.75">
      <c r="A110" s="4">
        <v>105</v>
      </c>
      <c r="B110" s="5" t="s">
        <v>106</v>
      </c>
      <c r="C110" s="120">
        <v>5</v>
      </c>
      <c r="D110" s="20">
        <v>0</v>
      </c>
      <c r="E110" s="4">
        <v>5</v>
      </c>
      <c r="F110" s="4">
        <v>0</v>
      </c>
      <c r="G110" s="4">
        <v>0</v>
      </c>
      <c r="H110" s="4">
        <v>0</v>
      </c>
      <c r="I110" s="4">
        <v>5</v>
      </c>
      <c r="J110" s="4">
        <v>0</v>
      </c>
      <c r="K110" s="4">
        <v>1</v>
      </c>
      <c r="L110" s="4">
        <v>0</v>
      </c>
      <c r="M110" s="4">
        <v>0</v>
      </c>
      <c r="N110" s="4">
        <v>0</v>
      </c>
      <c r="O110" s="4">
        <v>5</v>
      </c>
      <c r="P110" s="4">
        <v>1</v>
      </c>
      <c r="Q110" s="4">
        <v>2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</row>
    <row r="111" spans="1:45" s="6" customFormat="1" ht="33.75">
      <c r="A111" s="4">
        <v>106</v>
      </c>
      <c r="B111" s="5" t="s">
        <v>107</v>
      </c>
      <c r="C111" s="120">
        <v>0</v>
      </c>
      <c r="D111" s="20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</row>
    <row r="112" spans="1:45" s="6" customFormat="1" ht="33.75">
      <c r="A112" s="4">
        <v>107</v>
      </c>
      <c r="B112" s="5" t="s">
        <v>108</v>
      </c>
      <c r="C112" s="120">
        <v>0</v>
      </c>
      <c r="D112" s="20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</row>
    <row r="113" spans="1:45" s="6" customFormat="1" ht="33.75">
      <c r="A113" s="4">
        <v>108</v>
      </c>
      <c r="B113" s="5" t="s">
        <v>109</v>
      </c>
      <c r="C113" s="120">
        <v>14</v>
      </c>
      <c r="D113" s="20">
        <v>7</v>
      </c>
      <c r="E113" s="4">
        <v>14</v>
      </c>
      <c r="F113" s="4">
        <v>7</v>
      </c>
      <c r="G113" s="4">
        <v>0</v>
      </c>
      <c r="H113" s="4">
        <v>0</v>
      </c>
      <c r="I113" s="4">
        <v>7</v>
      </c>
      <c r="J113" s="4">
        <v>0</v>
      </c>
      <c r="K113" s="4">
        <v>1</v>
      </c>
      <c r="L113" s="4">
        <v>2</v>
      </c>
      <c r="M113" s="4"/>
      <c r="N113" s="4"/>
      <c r="O113" s="4">
        <v>4</v>
      </c>
      <c r="P113" s="4">
        <v>1</v>
      </c>
      <c r="Q113" s="4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</row>
    <row r="114" spans="1:45" s="6" customFormat="1" ht="33.75">
      <c r="A114" s="4">
        <v>109</v>
      </c>
      <c r="B114" s="5" t="s">
        <v>110</v>
      </c>
      <c r="C114" s="120">
        <v>0</v>
      </c>
      <c r="D114" s="20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5" s="6" customFormat="1" ht="33.75">
      <c r="A115" s="4">
        <v>110</v>
      </c>
      <c r="B115" s="11" t="s">
        <v>111</v>
      </c>
      <c r="C115" s="120">
        <v>0</v>
      </c>
      <c r="D115" s="20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:45" s="6" customFormat="1" ht="33.75">
      <c r="A116" s="4">
        <v>111</v>
      </c>
      <c r="B116" s="5" t="s">
        <v>112</v>
      </c>
      <c r="C116" s="120">
        <v>10</v>
      </c>
      <c r="D116" s="20">
        <v>0</v>
      </c>
      <c r="E116" s="4">
        <v>8</v>
      </c>
      <c r="F116" s="4">
        <v>0</v>
      </c>
      <c r="G116" s="4">
        <v>2</v>
      </c>
      <c r="H116" s="4">
        <v>0</v>
      </c>
      <c r="I116" s="4">
        <v>3</v>
      </c>
      <c r="J116" s="4">
        <v>0</v>
      </c>
      <c r="K116" s="4">
        <v>1</v>
      </c>
      <c r="L116" s="4">
        <v>3</v>
      </c>
      <c r="M116" s="4"/>
      <c r="N116" s="4">
        <v>1</v>
      </c>
      <c r="O116" s="4">
        <v>4</v>
      </c>
      <c r="P116" s="4">
        <v>1</v>
      </c>
      <c r="Q116" s="4">
        <v>1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:45" s="6" customFormat="1" ht="33.75">
      <c r="A117" s="4">
        <v>112</v>
      </c>
      <c r="B117" s="5" t="s">
        <v>113</v>
      </c>
      <c r="C117" s="120">
        <v>5</v>
      </c>
      <c r="D117" s="20">
        <v>1</v>
      </c>
      <c r="E117" s="4">
        <v>5</v>
      </c>
      <c r="F117" s="4">
        <v>1</v>
      </c>
      <c r="G117" s="4">
        <v>0</v>
      </c>
      <c r="H117" s="4">
        <v>0</v>
      </c>
      <c r="I117" s="4">
        <v>1</v>
      </c>
      <c r="J117" s="4">
        <v>0</v>
      </c>
      <c r="K117" s="4">
        <v>1</v>
      </c>
      <c r="L117" s="4"/>
      <c r="M117" s="4"/>
      <c r="N117" s="4">
        <v>2</v>
      </c>
      <c r="O117" s="4">
        <v>2</v>
      </c>
      <c r="P117" s="4">
        <v>1</v>
      </c>
      <c r="Q117" s="4">
        <v>1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:45" s="6" customFormat="1" ht="33.75">
      <c r="A118" s="4">
        <v>113</v>
      </c>
      <c r="B118" s="5" t="s">
        <v>114</v>
      </c>
      <c r="C118" s="120">
        <v>9</v>
      </c>
      <c r="D118" s="20">
        <v>0</v>
      </c>
      <c r="E118" s="4">
        <v>9</v>
      </c>
      <c r="F118" s="4">
        <v>0</v>
      </c>
      <c r="G118" s="4">
        <v>0</v>
      </c>
      <c r="H118" s="4">
        <v>0</v>
      </c>
      <c r="I118" s="4">
        <v>9</v>
      </c>
      <c r="J118" s="4">
        <v>0</v>
      </c>
      <c r="K118" s="4">
        <v>1</v>
      </c>
      <c r="L118" s="4">
        <v>2</v>
      </c>
      <c r="M118" s="4">
        <v>1</v>
      </c>
      <c r="N118" s="4"/>
      <c r="O118" s="4">
        <v>5</v>
      </c>
      <c r="P118" s="4">
        <v>2</v>
      </c>
      <c r="Q118" s="4">
        <v>2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:45" s="6" customFormat="1" ht="33.75">
      <c r="A119" s="4">
        <v>114</v>
      </c>
      <c r="B119" s="5" t="s">
        <v>115</v>
      </c>
      <c r="C119" s="120">
        <v>5</v>
      </c>
      <c r="D119" s="20">
        <v>0</v>
      </c>
      <c r="E119" s="4">
        <v>5</v>
      </c>
      <c r="F119" s="4">
        <v>0</v>
      </c>
      <c r="G119" s="4">
        <v>0</v>
      </c>
      <c r="H119" s="4">
        <v>0</v>
      </c>
      <c r="I119" s="4">
        <v>4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1</v>
      </c>
      <c r="P119" s="4">
        <v>1</v>
      </c>
      <c r="Q119" s="4">
        <v>0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:45" s="6" customFormat="1" ht="33.75">
      <c r="A120" s="4">
        <v>115</v>
      </c>
      <c r="B120" s="5" t="s">
        <v>116</v>
      </c>
      <c r="C120" s="120">
        <v>5</v>
      </c>
      <c r="D120" s="20">
        <v>0</v>
      </c>
      <c r="E120" s="4">
        <v>5</v>
      </c>
      <c r="F120" s="4">
        <v>0</v>
      </c>
      <c r="G120" s="4">
        <v>0</v>
      </c>
      <c r="H120" s="4">
        <v>0</v>
      </c>
      <c r="I120" s="4">
        <v>3</v>
      </c>
      <c r="J120" s="4">
        <v>0</v>
      </c>
      <c r="K120" s="4">
        <v>1</v>
      </c>
      <c r="L120" s="4">
        <v>1</v>
      </c>
      <c r="M120" s="4"/>
      <c r="N120" s="4"/>
      <c r="O120" s="4">
        <v>3</v>
      </c>
      <c r="P120" s="4">
        <v>1</v>
      </c>
      <c r="Q120" s="4">
        <v>1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:45" s="6" customFormat="1" ht="33.75">
      <c r="A121" s="4">
        <v>116</v>
      </c>
      <c r="B121" s="5" t="s">
        <v>117</v>
      </c>
      <c r="C121" s="120">
        <v>6</v>
      </c>
      <c r="D121" s="20">
        <v>0</v>
      </c>
      <c r="E121" s="4">
        <v>6</v>
      </c>
      <c r="F121" s="4">
        <v>0</v>
      </c>
      <c r="G121" s="4">
        <v>0</v>
      </c>
      <c r="H121" s="4">
        <v>0</v>
      </c>
      <c r="I121" s="4">
        <v>4</v>
      </c>
      <c r="J121" s="4">
        <v>0</v>
      </c>
      <c r="K121" s="4">
        <v>2</v>
      </c>
      <c r="L121" s="4">
        <v>2</v>
      </c>
      <c r="M121" s="4">
        <v>1</v>
      </c>
      <c r="N121" s="4">
        <v>1</v>
      </c>
      <c r="O121" s="4">
        <v>2</v>
      </c>
      <c r="P121" s="4">
        <v>1</v>
      </c>
      <c r="Q121" s="4">
        <v>1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 s="6" customFormat="1" ht="33.75">
      <c r="A122" s="4">
        <v>117</v>
      </c>
      <c r="B122" s="12" t="s">
        <v>118</v>
      </c>
      <c r="C122" s="120">
        <v>12</v>
      </c>
      <c r="D122" s="20">
        <v>0</v>
      </c>
      <c r="E122" s="4">
        <v>12</v>
      </c>
      <c r="F122" s="4">
        <v>0</v>
      </c>
      <c r="G122" s="4">
        <v>0</v>
      </c>
      <c r="H122" s="4">
        <v>0</v>
      </c>
      <c r="I122" s="4">
        <v>10</v>
      </c>
      <c r="J122" s="4">
        <v>0</v>
      </c>
      <c r="K122" s="4">
        <v>2</v>
      </c>
      <c r="L122" s="4">
        <v>4</v>
      </c>
      <c r="M122" s="4">
        <v>1</v>
      </c>
      <c r="N122" s="4"/>
      <c r="O122" s="4">
        <v>6</v>
      </c>
      <c r="P122" s="4">
        <v>1</v>
      </c>
      <c r="Q122" s="4">
        <v>0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 s="6" customFormat="1" ht="33.75">
      <c r="A123" s="4">
        <v>118</v>
      </c>
      <c r="B123" s="12" t="s">
        <v>119</v>
      </c>
      <c r="C123" s="120">
        <v>16</v>
      </c>
      <c r="D123" s="20">
        <v>0</v>
      </c>
      <c r="E123" s="4">
        <v>16</v>
      </c>
      <c r="F123" s="4">
        <v>0</v>
      </c>
      <c r="G123" s="4">
        <v>0</v>
      </c>
      <c r="H123" s="4">
        <v>0</v>
      </c>
      <c r="I123" s="4">
        <v>8</v>
      </c>
      <c r="J123" s="4">
        <v>0</v>
      </c>
      <c r="K123" s="4">
        <v>1</v>
      </c>
      <c r="L123" s="4"/>
      <c r="M123" s="4"/>
      <c r="N123" s="4"/>
      <c r="O123" s="4">
        <v>6</v>
      </c>
      <c r="P123" s="4">
        <v>1</v>
      </c>
      <c r="Q123" s="4">
        <v>1</v>
      </c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 s="6" customFormat="1" ht="33.75">
      <c r="A124" s="4">
        <v>119</v>
      </c>
      <c r="B124" s="5" t="s">
        <v>120</v>
      </c>
      <c r="C124" s="120">
        <v>3</v>
      </c>
      <c r="D124" s="20">
        <v>0</v>
      </c>
      <c r="E124" s="4">
        <v>3</v>
      </c>
      <c r="F124" s="4">
        <v>0</v>
      </c>
      <c r="G124" s="4">
        <v>0</v>
      </c>
      <c r="H124" s="4">
        <v>0</v>
      </c>
      <c r="I124" s="4">
        <v>3</v>
      </c>
      <c r="J124" s="4">
        <v>0</v>
      </c>
      <c r="K124" s="4">
        <v>1</v>
      </c>
      <c r="L124" s="4">
        <v>3</v>
      </c>
      <c r="M124" s="4">
        <v>1</v>
      </c>
      <c r="N124" s="4">
        <v>1</v>
      </c>
      <c r="O124" s="4"/>
      <c r="P124" s="4">
        <v>1</v>
      </c>
      <c r="Q124" s="4">
        <v>1</v>
      </c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s="6" customFormat="1" ht="33.75">
      <c r="A125" s="4">
        <v>120</v>
      </c>
      <c r="B125" s="5" t="s">
        <v>121</v>
      </c>
      <c r="C125" s="120">
        <v>7</v>
      </c>
      <c r="D125" s="20">
        <v>0</v>
      </c>
      <c r="E125" s="4">
        <v>7</v>
      </c>
      <c r="F125" s="4">
        <v>0</v>
      </c>
      <c r="G125" s="4">
        <v>0</v>
      </c>
      <c r="H125" s="4">
        <v>0</v>
      </c>
      <c r="I125" s="4">
        <v>6</v>
      </c>
      <c r="J125" s="4">
        <v>0</v>
      </c>
      <c r="K125" s="4">
        <v>1</v>
      </c>
      <c r="L125" s="4">
        <v>8</v>
      </c>
      <c r="M125" s="4">
        <v>6</v>
      </c>
      <c r="N125" s="4">
        <v>6</v>
      </c>
      <c r="O125" s="4">
        <v>6</v>
      </c>
      <c r="P125" s="4">
        <v>1</v>
      </c>
      <c r="Q125" s="4">
        <v>0</v>
      </c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 spans="1:45" s="6" customFormat="1" ht="33.75">
      <c r="A126" s="4">
        <v>121</v>
      </c>
      <c r="B126" s="5" t="s">
        <v>122</v>
      </c>
      <c r="C126" s="120">
        <v>5</v>
      </c>
      <c r="D126" s="20">
        <v>0</v>
      </c>
      <c r="E126" s="4">
        <v>5</v>
      </c>
      <c r="F126" s="4">
        <v>0</v>
      </c>
      <c r="G126" s="4">
        <v>0</v>
      </c>
      <c r="H126" s="4">
        <v>0</v>
      </c>
      <c r="I126" s="4">
        <v>3</v>
      </c>
      <c r="J126" s="4">
        <v>0</v>
      </c>
      <c r="K126" s="4">
        <v>1</v>
      </c>
      <c r="L126" s="4">
        <v>4</v>
      </c>
      <c r="M126" s="4">
        <v>1</v>
      </c>
      <c r="N126" s="4"/>
      <c r="O126" s="4">
        <v>2</v>
      </c>
      <c r="P126" s="4">
        <v>1</v>
      </c>
      <c r="Q126" s="4">
        <v>0</v>
      </c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s="6" customFormat="1" ht="33.75">
      <c r="A127" s="4">
        <v>122</v>
      </c>
      <c r="B127" s="5" t="s">
        <v>123</v>
      </c>
      <c r="C127" s="120">
        <v>3</v>
      </c>
      <c r="D127" s="20">
        <v>0</v>
      </c>
      <c r="E127" s="4">
        <v>3</v>
      </c>
      <c r="F127" s="4">
        <v>0</v>
      </c>
      <c r="G127" s="4">
        <v>0</v>
      </c>
      <c r="H127" s="4">
        <v>0</v>
      </c>
      <c r="I127" s="4">
        <v>3</v>
      </c>
      <c r="J127" s="4">
        <v>0</v>
      </c>
      <c r="K127" s="4"/>
      <c r="L127" s="4"/>
      <c r="M127" s="4"/>
      <c r="N127" s="4"/>
      <c r="O127" s="4">
        <v>3</v>
      </c>
      <c r="P127" s="4">
        <v>1</v>
      </c>
      <c r="Q127" s="4">
        <v>8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spans="1:45" s="6" customFormat="1" ht="33.75">
      <c r="A128" s="4">
        <v>123</v>
      </c>
      <c r="B128" s="5" t="s">
        <v>124</v>
      </c>
      <c r="C128" s="120">
        <v>4</v>
      </c>
      <c r="D128" s="20">
        <v>0</v>
      </c>
      <c r="E128" s="4">
        <v>4</v>
      </c>
      <c r="F128" s="4">
        <v>0</v>
      </c>
      <c r="G128" s="4">
        <v>0</v>
      </c>
      <c r="H128" s="4">
        <v>0</v>
      </c>
      <c r="I128" s="4">
        <v>4</v>
      </c>
      <c r="J128" s="4">
        <v>0</v>
      </c>
      <c r="K128" s="4"/>
      <c r="L128" s="4">
        <v>2</v>
      </c>
      <c r="M128" s="4">
        <v>1</v>
      </c>
      <c r="N128" s="4"/>
      <c r="O128" s="4">
        <v>1</v>
      </c>
      <c r="P128" s="4">
        <v>1</v>
      </c>
      <c r="Q128" s="4">
        <v>0</v>
      </c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 spans="1:45" s="6" customFormat="1" ht="33.75">
      <c r="A129" s="4">
        <v>124</v>
      </c>
      <c r="B129" s="5" t="s">
        <v>125</v>
      </c>
      <c r="C129" s="120">
        <v>10</v>
      </c>
      <c r="D129" s="20">
        <v>0</v>
      </c>
      <c r="E129" s="4">
        <v>10</v>
      </c>
      <c r="F129" s="4">
        <v>0</v>
      </c>
      <c r="G129" s="4">
        <v>0</v>
      </c>
      <c r="H129" s="4">
        <v>0</v>
      </c>
      <c r="I129" s="4">
        <v>9</v>
      </c>
      <c r="J129" s="4">
        <v>0</v>
      </c>
      <c r="K129" s="4">
        <v>1</v>
      </c>
      <c r="L129" s="4">
        <v>4</v>
      </c>
      <c r="M129" s="4"/>
      <c r="N129" s="4"/>
      <c r="O129" s="4">
        <v>3</v>
      </c>
      <c r="P129" s="4">
        <v>1</v>
      </c>
      <c r="Q129" s="4">
        <v>1</v>
      </c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 s="6" customFormat="1" ht="33.75">
      <c r="A130" s="4">
        <v>125</v>
      </c>
      <c r="B130" s="5" t="s">
        <v>126</v>
      </c>
      <c r="C130" s="120">
        <v>8</v>
      </c>
      <c r="D130" s="20">
        <v>0</v>
      </c>
      <c r="E130" s="4">
        <v>8</v>
      </c>
      <c r="F130" s="4">
        <v>0</v>
      </c>
      <c r="G130" s="4">
        <v>0</v>
      </c>
      <c r="H130" s="4">
        <v>0</v>
      </c>
      <c r="I130" s="4">
        <v>5</v>
      </c>
      <c r="J130" s="4">
        <v>0</v>
      </c>
      <c r="K130" s="4">
        <v>1</v>
      </c>
      <c r="L130" s="4">
        <v>3</v>
      </c>
      <c r="M130" s="4">
        <v>1</v>
      </c>
      <c r="N130" s="4"/>
      <c r="O130" s="4">
        <v>4</v>
      </c>
      <c r="P130" s="4">
        <v>1</v>
      </c>
      <c r="Q130" s="4">
        <v>1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 s="6" customFormat="1" ht="33.75">
      <c r="A131" s="4">
        <v>126</v>
      </c>
      <c r="B131" s="5" t="s">
        <v>127</v>
      </c>
      <c r="C131" s="120">
        <v>13</v>
      </c>
      <c r="D131" s="20">
        <v>0</v>
      </c>
      <c r="E131" s="4">
        <v>13</v>
      </c>
      <c r="F131" s="4">
        <v>0</v>
      </c>
      <c r="G131" s="4">
        <v>0</v>
      </c>
      <c r="H131" s="4">
        <v>0</v>
      </c>
      <c r="I131" s="4">
        <v>11</v>
      </c>
      <c r="J131" s="4">
        <v>0</v>
      </c>
      <c r="K131" s="4">
        <v>2</v>
      </c>
      <c r="L131" s="4">
        <v>4</v>
      </c>
      <c r="M131" s="4"/>
      <c r="N131" s="4"/>
      <c r="O131" s="4">
        <v>6</v>
      </c>
      <c r="P131" s="4">
        <v>1</v>
      </c>
      <c r="Q131" s="4">
        <v>0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 s="6" customFormat="1" ht="33.75">
      <c r="A132" s="4">
        <v>127</v>
      </c>
      <c r="B132" s="5" t="s">
        <v>128</v>
      </c>
      <c r="C132" s="120">
        <v>12</v>
      </c>
      <c r="D132" s="20">
        <v>0</v>
      </c>
      <c r="E132" s="4">
        <v>12</v>
      </c>
      <c r="F132" s="4">
        <v>0</v>
      </c>
      <c r="G132" s="4">
        <v>0</v>
      </c>
      <c r="H132" s="4">
        <v>0</v>
      </c>
      <c r="I132" s="4">
        <v>6</v>
      </c>
      <c r="J132" s="4">
        <v>0</v>
      </c>
      <c r="K132" s="4"/>
      <c r="L132" s="4">
        <v>3</v>
      </c>
      <c r="M132" s="4">
        <v>1</v>
      </c>
      <c r="N132" s="4"/>
      <c r="O132" s="4">
        <v>3</v>
      </c>
      <c r="P132" s="4">
        <v>1</v>
      </c>
      <c r="Q132" s="4">
        <v>1</v>
      </c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:45" s="6" customFormat="1" ht="33.75">
      <c r="A133" s="4">
        <v>128</v>
      </c>
      <c r="B133" s="5" t="s">
        <v>129</v>
      </c>
      <c r="C133" s="120">
        <v>5</v>
      </c>
      <c r="D133" s="20">
        <v>0</v>
      </c>
      <c r="E133" s="4">
        <v>5</v>
      </c>
      <c r="F133" s="4">
        <v>0</v>
      </c>
      <c r="G133" s="4">
        <v>0</v>
      </c>
      <c r="H133" s="4">
        <v>0</v>
      </c>
      <c r="I133" s="4">
        <v>4</v>
      </c>
      <c r="J133" s="4">
        <v>0</v>
      </c>
      <c r="K133" s="4">
        <v>1</v>
      </c>
      <c r="L133" s="4">
        <v>4</v>
      </c>
      <c r="M133" s="4">
        <v>1</v>
      </c>
      <c r="N133" s="4">
        <v>2</v>
      </c>
      <c r="O133" s="4">
        <v>1</v>
      </c>
      <c r="P133" s="4">
        <v>1</v>
      </c>
      <c r="Q133" s="4">
        <v>0</v>
      </c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:45" s="6" customFormat="1" ht="33.75">
      <c r="A134" s="4">
        <v>129</v>
      </c>
      <c r="B134" s="5" t="s">
        <v>130</v>
      </c>
      <c r="C134" s="120">
        <v>6</v>
      </c>
      <c r="D134" s="20">
        <v>0</v>
      </c>
      <c r="E134" s="4">
        <v>6</v>
      </c>
      <c r="F134" s="4">
        <v>0</v>
      </c>
      <c r="G134" s="4">
        <v>0</v>
      </c>
      <c r="H134" s="4">
        <v>0</v>
      </c>
      <c r="I134" s="4">
        <v>6</v>
      </c>
      <c r="J134" s="4">
        <v>0</v>
      </c>
      <c r="K134" s="4">
        <v>1</v>
      </c>
      <c r="L134" s="4">
        <v>1</v>
      </c>
      <c r="M134" s="4"/>
      <c r="N134" s="4"/>
      <c r="O134" s="4">
        <v>3</v>
      </c>
      <c r="P134" s="4">
        <v>1</v>
      </c>
      <c r="Q134" s="4">
        <v>0</v>
      </c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</row>
    <row r="135" spans="1:45" s="6" customFormat="1" ht="33.75">
      <c r="A135" s="4">
        <v>130</v>
      </c>
      <c r="B135" s="5" t="s">
        <v>131</v>
      </c>
      <c r="C135" s="120">
        <v>4</v>
      </c>
      <c r="D135" s="20">
        <v>0</v>
      </c>
      <c r="E135" s="4">
        <v>4</v>
      </c>
      <c r="F135" s="4">
        <v>0</v>
      </c>
      <c r="G135" s="4">
        <v>0</v>
      </c>
      <c r="H135" s="4">
        <v>0</v>
      </c>
      <c r="I135" s="4">
        <v>4</v>
      </c>
      <c r="J135" s="4">
        <v>0</v>
      </c>
      <c r="K135" s="4"/>
      <c r="L135" s="4">
        <v>4</v>
      </c>
      <c r="M135" s="4">
        <v>2</v>
      </c>
      <c r="N135" s="4">
        <v>2</v>
      </c>
      <c r="O135" s="4">
        <v>0</v>
      </c>
      <c r="P135" s="4">
        <v>1</v>
      </c>
      <c r="Q135" s="4">
        <v>0</v>
      </c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</row>
    <row r="136" spans="1:45" s="6" customFormat="1" ht="33.75">
      <c r="A136" s="4">
        <v>131</v>
      </c>
      <c r="B136" s="5" t="s">
        <v>132</v>
      </c>
      <c r="C136" s="120">
        <v>6</v>
      </c>
      <c r="D136" s="20">
        <v>0</v>
      </c>
      <c r="E136" s="4">
        <v>6</v>
      </c>
      <c r="F136" s="4">
        <v>0</v>
      </c>
      <c r="G136" s="4">
        <v>0</v>
      </c>
      <c r="H136" s="4">
        <v>0</v>
      </c>
      <c r="I136" s="4">
        <v>6</v>
      </c>
      <c r="J136" s="4">
        <v>0</v>
      </c>
      <c r="K136" s="4">
        <v>1</v>
      </c>
      <c r="L136" s="4"/>
      <c r="M136" s="4"/>
      <c r="N136" s="4"/>
      <c r="O136" s="4">
        <v>1</v>
      </c>
      <c r="P136" s="4">
        <v>1</v>
      </c>
      <c r="Q136" s="4">
        <v>0</v>
      </c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1:45" s="6" customFormat="1" ht="33.75">
      <c r="A137" s="4">
        <v>132</v>
      </c>
      <c r="B137" s="5" t="s">
        <v>133</v>
      </c>
      <c r="C137" s="120">
        <v>6</v>
      </c>
      <c r="D137" s="20">
        <v>0</v>
      </c>
      <c r="E137" s="4">
        <v>6</v>
      </c>
      <c r="F137" s="4">
        <v>0</v>
      </c>
      <c r="G137" s="4">
        <v>0</v>
      </c>
      <c r="H137" s="4">
        <v>0</v>
      </c>
      <c r="I137" s="4">
        <v>5</v>
      </c>
      <c r="J137" s="4">
        <v>0</v>
      </c>
      <c r="K137" s="4">
        <v>1</v>
      </c>
      <c r="L137" s="4">
        <v>2</v>
      </c>
      <c r="M137" s="4">
        <v>1</v>
      </c>
      <c r="N137" s="4">
        <v>0</v>
      </c>
      <c r="O137" s="4">
        <v>3</v>
      </c>
      <c r="P137" s="4">
        <v>1</v>
      </c>
      <c r="Q137" s="4">
        <v>1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1:45" s="6" customFormat="1" ht="33.75">
      <c r="A138" s="4">
        <v>133</v>
      </c>
      <c r="B138" s="5" t="s">
        <v>134</v>
      </c>
      <c r="C138" s="120">
        <v>0</v>
      </c>
      <c r="D138" s="20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</row>
    <row r="139" spans="1:45" s="6" customFormat="1" ht="33.75">
      <c r="A139" s="4">
        <v>134</v>
      </c>
      <c r="B139" s="5" t="s">
        <v>135</v>
      </c>
      <c r="C139" s="120">
        <v>5</v>
      </c>
      <c r="D139" s="20">
        <v>0</v>
      </c>
      <c r="E139" s="4">
        <v>5</v>
      </c>
      <c r="F139" s="4">
        <v>0</v>
      </c>
      <c r="G139" s="4">
        <v>0</v>
      </c>
      <c r="H139" s="4">
        <v>0</v>
      </c>
      <c r="I139" s="4">
        <v>4</v>
      </c>
      <c r="J139" s="4">
        <v>0</v>
      </c>
      <c r="K139" s="4">
        <v>1</v>
      </c>
      <c r="L139" s="4">
        <v>1</v>
      </c>
      <c r="M139" s="4"/>
      <c r="N139" s="4"/>
      <c r="O139" s="4">
        <v>3</v>
      </c>
      <c r="P139" s="4">
        <v>1</v>
      </c>
      <c r="Q139" s="4">
        <v>1</v>
      </c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pans="1:45" s="6" customFormat="1" ht="33.75">
      <c r="A140" s="4">
        <v>135</v>
      </c>
      <c r="B140" s="5" t="s">
        <v>136</v>
      </c>
      <c r="C140" s="120">
        <v>3</v>
      </c>
      <c r="D140" s="20">
        <v>1</v>
      </c>
      <c r="E140" s="4">
        <v>3</v>
      </c>
      <c r="F140" s="4">
        <v>1</v>
      </c>
      <c r="G140" s="4">
        <v>0</v>
      </c>
      <c r="H140" s="4">
        <v>0</v>
      </c>
      <c r="I140" s="4">
        <v>3</v>
      </c>
      <c r="J140" s="4">
        <v>1</v>
      </c>
      <c r="K140" s="4">
        <v>1</v>
      </c>
      <c r="L140" s="4">
        <v>1</v>
      </c>
      <c r="M140" s="4">
        <v>0</v>
      </c>
      <c r="N140" s="4">
        <v>1</v>
      </c>
      <c r="O140" s="4">
        <v>1</v>
      </c>
      <c r="P140" s="4">
        <v>1</v>
      </c>
      <c r="Q140" s="4">
        <v>1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</row>
    <row r="141" spans="1:45" s="6" customFormat="1" ht="33.75">
      <c r="A141" s="4">
        <v>136</v>
      </c>
      <c r="B141" s="5" t="s">
        <v>137</v>
      </c>
      <c r="C141" s="120">
        <v>0</v>
      </c>
      <c r="D141" s="20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</row>
    <row r="142" spans="1:45" ht="15.75">
      <c r="A142" s="33"/>
      <c r="B142" s="36" t="s">
        <v>190</v>
      </c>
      <c r="C142" s="120">
        <f>SUM(C6:C141)</f>
        <v>1122</v>
      </c>
      <c r="D142" s="120">
        <f t="shared" ref="D142:J142" si="0">SUM(D6:D141)</f>
        <v>159</v>
      </c>
      <c r="E142" s="120">
        <f t="shared" si="0"/>
        <v>1088</v>
      </c>
      <c r="F142" s="120">
        <f t="shared" si="0"/>
        <v>146</v>
      </c>
      <c r="G142" s="120">
        <f t="shared" si="0"/>
        <v>34</v>
      </c>
      <c r="H142" s="120">
        <f t="shared" si="0"/>
        <v>23</v>
      </c>
      <c r="I142" s="120">
        <f t="shared" si="0"/>
        <v>837</v>
      </c>
      <c r="J142" s="120">
        <f t="shared" si="0"/>
        <v>23</v>
      </c>
      <c r="K142" s="99">
        <f t="shared" ref="K142:Q142" si="1">SUM(K6:K141)</f>
        <v>161</v>
      </c>
      <c r="L142" s="99">
        <f t="shared" si="1"/>
        <v>389</v>
      </c>
      <c r="M142" s="99">
        <f t="shared" si="1"/>
        <v>100</v>
      </c>
      <c r="N142" s="99">
        <f t="shared" si="1"/>
        <v>72</v>
      </c>
      <c r="O142" s="99">
        <f t="shared" si="1"/>
        <v>462</v>
      </c>
      <c r="P142" s="99">
        <f t="shared" si="1"/>
        <v>126</v>
      </c>
      <c r="Q142" s="99">
        <f t="shared" si="1"/>
        <v>150</v>
      </c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</row>
    <row r="143" spans="1:45" ht="15.75">
      <c r="C143" s="7"/>
    </row>
    <row r="144" spans="1:45" ht="15.75">
      <c r="C144" s="7"/>
    </row>
    <row r="145" spans="3:3" ht="15.75">
      <c r="C145" s="7"/>
    </row>
  </sheetData>
  <mergeCells count="31">
    <mergeCell ref="B2:D2"/>
    <mergeCell ref="A3:A5"/>
    <mergeCell ref="B3:B5"/>
    <mergeCell ref="R3:S3"/>
    <mergeCell ref="T3:U3"/>
    <mergeCell ref="Q3:Q4"/>
    <mergeCell ref="E4:F4"/>
    <mergeCell ref="G4:H4"/>
    <mergeCell ref="I4:J4"/>
    <mergeCell ref="C3:J3"/>
    <mergeCell ref="C4:C5"/>
    <mergeCell ref="D4:D5"/>
    <mergeCell ref="K3:K4"/>
    <mergeCell ref="L3:L4"/>
    <mergeCell ref="M3:M4"/>
    <mergeCell ref="N3:N4"/>
    <mergeCell ref="O3:O4"/>
    <mergeCell ref="P3:P4"/>
    <mergeCell ref="AP3:AQ3"/>
    <mergeCell ref="AR3:AS3"/>
    <mergeCell ref="AB3:AC3"/>
    <mergeCell ref="AD3:AE3"/>
    <mergeCell ref="AF3:AG3"/>
    <mergeCell ref="AH3:AI3"/>
    <mergeCell ref="AJ3:AK3"/>
    <mergeCell ref="AL3:AM3"/>
    <mergeCell ref="V3:W3"/>
    <mergeCell ref="X3:Y3"/>
    <mergeCell ref="Z3:AA3"/>
    <mergeCell ref="AN3:AN5"/>
    <mergeCell ref="AO3:AO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4"/>
  <sheetViews>
    <sheetView workbookViewId="0">
      <pane ySplit="5520" topLeftCell="A21" activePane="bottomLeft"/>
      <selection activeCell="C7" sqref="C7"/>
      <selection pane="bottomLeft" activeCell="E143" sqref="E143"/>
    </sheetView>
  </sheetViews>
  <sheetFormatPr defaultRowHeight="15"/>
  <cols>
    <col min="2" max="2" width="27.140625" customWidth="1"/>
    <col min="3" max="3" width="11.7109375" customWidth="1"/>
    <col min="4" max="4" width="12.28515625" customWidth="1"/>
    <col min="5" max="5" width="13.85546875" customWidth="1"/>
    <col min="6" max="6" width="14.5703125" customWidth="1"/>
    <col min="7" max="7" width="9.7109375" customWidth="1"/>
    <col min="8" max="8" width="9.140625" customWidth="1"/>
    <col min="9" max="9" width="8.28515625" customWidth="1"/>
    <col min="10" max="10" width="8.42578125" customWidth="1"/>
    <col min="12" max="12" width="12.28515625" customWidth="1"/>
    <col min="13" max="13" width="10.85546875" customWidth="1"/>
    <col min="14" max="14" width="25.85546875" customWidth="1"/>
  </cols>
  <sheetData>
    <row r="1" spans="1:14" s="16" customFormat="1">
      <c r="A1" s="24"/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4" s="16" customFormat="1" ht="18.75">
      <c r="B2" s="401" t="s">
        <v>167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3"/>
    </row>
    <row r="3" spans="1:14" s="16" customFormat="1">
      <c r="B3" s="404" t="s">
        <v>168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4" s="16" customFormat="1" ht="15" customHeight="1">
      <c r="A4" s="405" t="s">
        <v>0</v>
      </c>
      <c r="B4" s="394" t="s">
        <v>1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s="16" customFormat="1" ht="59.25" customHeight="1">
      <c r="A5" s="406"/>
      <c r="B5" s="407"/>
      <c r="C5" s="394" t="s">
        <v>259</v>
      </c>
      <c r="D5" s="410" t="s">
        <v>169</v>
      </c>
      <c r="E5" s="328" t="s">
        <v>170</v>
      </c>
      <c r="F5" s="329"/>
      <c r="G5" s="329"/>
      <c r="H5" s="329"/>
      <c r="I5" s="329"/>
      <c r="J5" s="329"/>
      <c r="K5" s="329"/>
      <c r="L5" s="329"/>
      <c r="M5" s="330"/>
      <c r="N5" s="28" t="s">
        <v>171</v>
      </c>
    </row>
    <row r="6" spans="1:14" s="16" customFormat="1" ht="108.75" customHeight="1">
      <c r="A6" s="406"/>
      <c r="B6" s="407"/>
      <c r="C6" s="409"/>
      <c r="D6" s="411"/>
      <c r="E6" s="29" t="s">
        <v>172</v>
      </c>
      <c r="F6" s="30" t="s">
        <v>173</v>
      </c>
      <c r="G6" s="30" t="s">
        <v>174</v>
      </c>
      <c r="H6" s="30" t="s">
        <v>175</v>
      </c>
      <c r="I6" s="30" t="s">
        <v>176</v>
      </c>
      <c r="J6" s="30" t="s">
        <v>177</v>
      </c>
      <c r="K6" s="29" t="s">
        <v>178</v>
      </c>
      <c r="L6" s="29" t="s">
        <v>179</v>
      </c>
      <c r="M6" s="29" t="s">
        <v>180</v>
      </c>
      <c r="N6" s="31"/>
    </row>
    <row r="7" spans="1:14" s="16" customFormat="1" ht="33.75" customHeight="1">
      <c r="A7" s="4">
        <v>1</v>
      </c>
      <c r="B7" s="5" t="s">
        <v>2</v>
      </c>
      <c r="C7" s="210">
        <f>E7+N7</f>
        <v>130.9</v>
      </c>
      <c r="D7" s="19">
        <v>0</v>
      </c>
      <c r="E7" s="19">
        <v>130.9</v>
      </c>
      <c r="F7" s="19">
        <v>109.3</v>
      </c>
      <c r="G7" s="19">
        <v>16.600000000000001</v>
      </c>
      <c r="H7" s="19">
        <v>0</v>
      </c>
      <c r="I7" s="19">
        <v>0</v>
      </c>
      <c r="J7" s="19">
        <v>0</v>
      </c>
      <c r="K7" s="19">
        <v>5</v>
      </c>
      <c r="L7" s="19">
        <v>5</v>
      </c>
      <c r="M7" s="19">
        <v>0</v>
      </c>
      <c r="N7" s="19">
        <v>0</v>
      </c>
    </row>
    <row r="8" spans="1:14" s="16" customFormat="1" ht="49.5" customHeight="1">
      <c r="A8" s="4">
        <v>2</v>
      </c>
      <c r="B8" s="5" t="s">
        <v>3</v>
      </c>
      <c r="C8" s="210">
        <f t="shared" ref="C8:C71" si="0">E8+N8</f>
        <v>188.7</v>
      </c>
      <c r="D8" s="19"/>
      <c r="E8" s="19">
        <v>81.400000000000006</v>
      </c>
      <c r="F8" s="19"/>
      <c r="G8" s="19">
        <v>107.3</v>
      </c>
      <c r="H8" s="19"/>
      <c r="I8" s="19">
        <v>46.4</v>
      </c>
      <c r="J8" s="19">
        <v>46.4</v>
      </c>
      <c r="K8" s="19">
        <v>35</v>
      </c>
      <c r="L8" s="19">
        <v>24.2</v>
      </c>
      <c r="M8" s="19"/>
      <c r="N8" s="19">
        <v>107.3</v>
      </c>
    </row>
    <row r="9" spans="1:14" s="16" customFormat="1" ht="37.5" customHeight="1">
      <c r="A9" s="4">
        <v>3</v>
      </c>
      <c r="B9" s="5" t="s">
        <v>4</v>
      </c>
      <c r="C9" s="210">
        <f t="shared" si="0"/>
        <v>104</v>
      </c>
      <c r="D9" s="19"/>
      <c r="E9" s="19">
        <v>39.200000000000003</v>
      </c>
      <c r="F9" s="19">
        <v>23.1</v>
      </c>
      <c r="G9" s="19">
        <v>23.1</v>
      </c>
      <c r="H9" s="19"/>
      <c r="I9" s="19"/>
      <c r="J9" s="19"/>
      <c r="K9" s="19">
        <v>16.100000000000001</v>
      </c>
      <c r="L9" s="19">
        <v>8.6</v>
      </c>
      <c r="M9" s="19"/>
      <c r="N9" s="19">
        <v>64.8</v>
      </c>
    </row>
    <row r="10" spans="1:14" s="16" customFormat="1" ht="36.75" customHeight="1">
      <c r="A10" s="4">
        <v>4</v>
      </c>
      <c r="B10" s="5" t="s">
        <v>5</v>
      </c>
      <c r="C10" s="210">
        <f t="shared" si="0"/>
        <v>112.8</v>
      </c>
      <c r="D10" s="19"/>
      <c r="E10" s="19">
        <v>112.8</v>
      </c>
      <c r="F10" s="19">
        <v>28</v>
      </c>
      <c r="G10" s="19">
        <v>28</v>
      </c>
      <c r="H10" s="19"/>
      <c r="I10" s="19">
        <v>55.9</v>
      </c>
      <c r="J10" s="19">
        <v>55.9</v>
      </c>
      <c r="K10" s="19">
        <v>28.9</v>
      </c>
      <c r="L10" s="19">
        <v>18.899999999999999</v>
      </c>
      <c r="M10" s="19"/>
      <c r="N10" s="19"/>
    </row>
    <row r="11" spans="1:14" s="16" customFormat="1" ht="33.75" customHeight="1">
      <c r="A11" s="4">
        <v>5</v>
      </c>
      <c r="B11" s="5" t="s">
        <v>6</v>
      </c>
      <c r="C11" s="210">
        <f t="shared" si="0"/>
        <v>72.8</v>
      </c>
      <c r="D11" s="19"/>
      <c r="E11" s="19">
        <v>72.8</v>
      </c>
      <c r="F11" s="19"/>
      <c r="G11" s="19"/>
      <c r="H11" s="19"/>
      <c r="I11" s="19">
        <v>55.1</v>
      </c>
      <c r="J11" s="19">
        <v>5.2</v>
      </c>
      <c r="K11" s="19">
        <v>17.7</v>
      </c>
      <c r="L11" s="19">
        <v>8.6999999999999993</v>
      </c>
      <c r="M11" s="19"/>
      <c r="N11" s="19"/>
    </row>
    <row r="12" spans="1:14" s="16" customFormat="1" ht="55.5" customHeight="1">
      <c r="A12" s="4">
        <v>6</v>
      </c>
      <c r="B12" s="5" t="s">
        <v>7</v>
      </c>
      <c r="C12" s="210">
        <f t="shared" si="0"/>
        <v>170.9</v>
      </c>
      <c r="D12" s="19"/>
      <c r="E12" s="19">
        <v>170.9</v>
      </c>
      <c r="F12" s="19">
        <v>30</v>
      </c>
      <c r="G12" s="19">
        <v>30</v>
      </c>
      <c r="H12" s="19"/>
      <c r="I12" s="19">
        <v>108.2</v>
      </c>
      <c r="J12" s="19">
        <v>108.2</v>
      </c>
      <c r="K12" s="19">
        <v>32.700000000000003</v>
      </c>
      <c r="L12" s="19">
        <v>18.3</v>
      </c>
      <c r="M12" s="19"/>
      <c r="N12" s="19"/>
    </row>
    <row r="13" spans="1:14" s="16" customFormat="1" ht="33.75" customHeight="1">
      <c r="A13" s="4">
        <v>7</v>
      </c>
      <c r="B13" s="8" t="s">
        <v>8</v>
      </c>
      <c r="C13" s="210">
        <f t="shared" si="0"/>
        <v>83.399999999999991</v>
      </c>
      <c r="D13" s="19"/>
      <c r="E13" s="19">
        <v>12.3</v>
      </c>
      <c r="F13" s="19"/>
      <c r="G13" s="19"/>
      <c r="H13" s="19"/>
      <c r="I13" s="19"/>
      <c r="J13" s="19"/>
      <c r="K13" s="19">
        <v>12.3</v>
      </c>
      <c r="L13" s="19">
        <v>8.5</v>
      </c>
      <c r="M13" s="19"/>
      <c r="N13" s="19">
        <v>71.099999999999994</v>
      </c>
    </row>
    <row r="14" spans="1:14" s="16" customFormat="1" ht="60.75" customHeight="1">
      <c r="A14" s="4">
        <v>8</v>
      </c>
      <c r="B14" s="8" t="s">
        <v>9</v>
      </c>
      <c r="C14" s="210">
        <f t="shared" si="0"/>
        <v>59.9</v>
      </c>
      <c r="D14" s="19"/>
      <c r="E14" s="19">
        <v>59.9</v>
      </c>
      <c r="F14" s="19"/>
      <c r="G14" s="19"/>
      <c r="H14" s="19"/>
      <c r="I14" s="19"/>
      <c r="J14" s="19"/>
      <c r="K14" s="19">
        <v>18.899999999999999</v>
      </c>
      <c r="L14" s="19">
        <v>12.6</v>
      </c>
      <c r="M14" s="19"/>
      <c r="N14" s="19"/>
    </row>
    <row r="15" spans="1:14" s="16" customFormat="1" ht="43.5" customHeight="1">
      <c r="A15" s="4">
        <v>9</v>
      </c>
      <c r="B15" s="8" t="s">
        <v>10</v>
      </c>
      <c r="C15" s="210">
        <f t="shared" si="0"/>
        <v>107.3</v>
      </c>
      <c r="D15" s="19"/>
      <c r="E15" s="19">
        <v>101.8</v>
      </c>
      <c r="F15" s="19">
        <v>79.8</v>
      </c>
      <c r="G15" s="19">
        <v>79.8</v>
      </c>
      <c r="H15" s="19"/>
      <c r="I15" s="19"/>
      <c r="J15" s="19"/>
      <c r="K15" s="19">
        <v>22</v>
      </c>
      <c r="L15" s="19">
        <v>14</v>
      </c>
      <c r="M15" s="19"/>
      <c r="N15" s="19">
        <v>5.5</v>
      </c>
    </row>
    <row r="16" spans="1:14" s="16" customFormat="1" ht="48.75" customHeight="1">
      <c r="A16" s="4">
        <v>10</v>
      </c>
      <c r="B16" s="215" t="s">
        <v>11</v>
      </c>
      <c r="C16" s="210">
        <f t="shared" si="0"/>
        <v>228.4</v>
      </c>
      <c r="D16" s="19"/>
      <c r="E16" s="19">
        <v>228.4</v>
      </c>
      <c r="F16" s="19">
        <v>153.1</v>
      </c>
      <c r="G16" s="19">
        <v>153.1</v>
      </c>
      <c r="H16" s="19"/>
      <c r="I16" s="19">
        <v>30.9</v>
      </c>
      <c r="J16" s="19">
        <v>30.9</v>
      </c>
      <c r="K16" s="19">
        <v>44.4</v>
      </c>
      <c r="L16" s="19">
        <v>29.9</v>
      </c>
      <c r="M16" s="19"/>
      <c r="N16" s="19"/>
    </row>
    <row r="17" spans="1:14" s="16" customFormat="1" ht="45.75" customHeight="1">
      <c r="A17" s="4">
        <v>11</v>
      </c>
      <c r="B17" s="8" t="s">
        <v>12</v>
      </c>
      <c r="C17" s="210">
        <f t="shared" si="0"/>
        <v>109.2</v>
      </c>
      <c r="D17" s="19"/>
      <c r="E17" s="19">
        <v>64.7</v>
      </c>
      <c r="F17" s="19">
        <v>27.9</v>
      </c>
      <c r="G17" s="19">
        <v>27.9</v>
      </c>
      <c r="H17" s="19"/>
      <c r="I17" s="19">
        <v>20.8</v>
      </c>
      <c r="J17" s="19">
        <v>20.8</v>
      </c>
      <c r="K17" s="19">
        <v>16</v>
      </c>
      <c r="L17" s="19">
        <v>8.1</v>
      </c>
      <c r="M17" s="19"/>
      <c r="N17" s="19">
        <v>44.5</v>
      </c>
    </row>
    <row r="18" spans="1:14" s="16" customFormat="1" ht="45.75" customHeight="1">
      <c r="A18" s="4">
        <v>12</v>
      </c>
      <c r="B18" s="8" t="s">
        <v>13</v>
      </c>
      <c r="C18" s="210">
        <f t="shared" si="0"/>
        <v>49.5</v>
      </c>
      <c r="D18" s="19"/>
      <c r="E18" s="19">
        <v>49.5</v>
      </c>
      <c r="F18" s="19"/>
      <c r="G18" s="19"/>
      <c r="H18" s="19"/>
      <c r="I18" s="19">
        <v>21.5</v>
      </c>
      <c r="J18" s="19">
        <v>21.5</v>
      </c>
      <c r="K18" s="19">
        <v>28</v>
      </c>
      <c r="L18" s="19">
        <v>21</v>
      </c>
      <c r="M18" s="19"/>
      <c r="N18" s="19"/>
    </row>
    <row r="19" spans="1:14" s="16" customFormat="1" ht="45">
      <c r="A19" s="4">
        <v>13</v>
      </c>
      <c r="B19" s="8" t="s">
        <v>14</v>
      </c>
      <c r="C19" s="210">
        <f t="shared" si="0"/>
        <v>65.099999999999994</v>
      </c>
      <c r="D19" s="19"/>
      <c r="E19" s="19">
        <v>65.099999999999994</v>
      </c>
      <c r="F19" s="19">
        <v>45</v>
      </c>
      <c r="G19" s="19">
        <v>45</v>
      </c>
      <c r="H19" s="19"/>
      <c r="I19" s="19"/>
      <c r="J19" s="19"/>
      <c r="K19" s="19">
        <v>20.100000000000001</v>
      </c>
      <c r="L19" s="19">
        <v>13.8</v>
      </c>
      <c r="M19" s="19"/>
      <c r="N19" s="19"/>
    </row>
    <row r="20" spans="1:14" s="16" customFormat="1" ht="45">
      <c r="A20" s="4">
        <v>14</v>
      </c>
      <c r="B20" s="8" t="s">
        <v>15</v>
      </c>
      <c r="C20" s="210">
        <f t="shared" si="0"/>
        <v>134.1</v>
      </c>
      <c r="D20" s="19"/>
      <c r="E20" s="19">
        <v>134.1</v>
      </c>
      <c r="F20" s="19">
        <v>72.2</v>
      </c>
      <c r="G20" s="19">
        <v>72.2</v>
      </c>
      <c r="H20" s="19"/>
      <c r="I20" s="19">
        <v>9.9</v>
      </c>
      <c r="J20" s="19">
        <v>9.9</v>
      </c>
      <c r="K20" s="19">
        <v>52</v>
      </c>
      <c r="L20" s="19">
        <v>36.6</v>
      </c>
      <c r="M20" s="19"/>
      <c r="N20" s="19"/>
    </row>
    <row r="21" spans="1:14" s="16" customFormat="1" ht="33.75">
      <c r="A21" s="4">
        <v>15</v>
      </c>
      <c r="B21" s="8" t="s">
        <v>16</v>
      </c>
      <c r="C21" s="210">
        <f t="shared" si="0"/>
        <v>108.4</v>
      </c>
      <c r="D21" s="19"/>
      <c r="E21" s="19">
        <v>29.2</v>
      </c>
      <c r="F21" s="19"/>
      <c r="G21" s="19"/>
      <c r="H21" s="19"/>
      <c r="I21" s="19"/>
      <c r="J21" s="19"/>
      <c r="K21" s="19">
        <v>29.2</v>
      </c>
      <c r="L21" s="19">
        <v>15.9</v>
      </c>
      <c r="M21" s="19"/>
      <c r="N21" s="19">
        <v>79.2</v>
      </c>
    </row>
    <row r="22" spans="1:14" s="16" customFormat="1" ht="45">
      <c r="A22" s="4">
        <v>16</v>
      </c>
      <c r="B22" s="8" t="s">
        <v>17</v>
      </c>
      <c r="C22" s="210">
        <f t="shared" si="0"/>
        <v>217.3</v>
      </c>
      <c r="D22" s="19"/>
      <c r="E22" s="19">
        <v>169.6</v>
      </c>
      <c r="F22" s="19">
        <v>129.5</v>
      </c>
      <c r="G22" s="19">
        <v>89.5</v>
      </c>
      <c r="H22" s="19"/>
      <c r="I22" s="19">
        <v>28.1</v>
      </c>
      <c r="J22" s="19">
        <v>28.1</v>
      </c>
      <c r="K22" s="19">
        <v>12</v>
      </c>
      <c r="L22" s="19">
        <v>8.6</v>
      </c>
      <c r="M22" s="19"/>
      <c r="N22" s="19">
        <v>47.7</v>
      </c>
    </row>
    <row r="23" spans="1:14" s="16" customFormat="1" ht="45">
      <c r="A23" s="4">
        <v>17</v>
      </c>
      <c r="B23" s="8" t="s">
        <v>18</v>
      </c>
      <c r="C23" s="210">
        <f t="shared" si="0"/>
        <v>77.099999999999994</v>
      </c>
      <c r="D23" s="19"/>
      <c r="E23" s="19">
        <v>77.099999999999994</v>
      </c>
      <c r="F23" s="19">
        <v>55.8</v>
      </c>
      <c r="G23" s="19"/>
      <c r="H23" s="19"/>
      <c r="I23" s="19"/>
      <c r="J23" s="19"/>
      <c r="K23" s="19">
        <v>21.3</v>
      </c>
      <c r="L23" s="19">
        <v>8.6</v>
      </c>
      <c r="M23" s="19"/>
      <c r="N23" s="19"/>
    </row>
    <row r="24" spans="1:14" s="16" customFormat="1" ht="45">
      <c r="A24" s="4">
        <v>18</v>
      </c>
      <c r="B24" s="8" t="s">
        <v>19</v>
      </c>
      <c r="C24" s="210">
        <f t="shared" si="0"/>
        <v>246</v>
      </c>
      <c r="D24" s="19"/>
      <c r="E24" s="19">
        <v>181.5</v>
      </c>
      <c r="F24" s="19">
        <v>146</v>
      </c>
      <c r="G24" s="19">
        <v>47</v>
      </c>
      <c r="H24" s="19"/>
      <c r="I24" s="19"/>
      <c r="J24" s="19"/>
      <c r="K24" s="19">
        <v>35.5</v>
      </c>
      <c r="L24" s="19">
        <v>24.3</v>
      </c>
      <c r="M24" s="19"/>
      <c r="N24" s="19">
        <v>64.5</v>
      </c>
    </row>
    <row r="25" spans="1:14" s="16" customFormat="1" ht="39.950000000000003" customHeight="1">
      <c r="A25" s="4">
        <v>19</v>
      </c>
      <c r="B25" s="8" t="s">
        <v>20</v>
      </c>
      <c r="C25" s="210">
        <f t="shared" si="0"/>
        <v>18.100000000000001</v>
      </c>
      <c r="D25" s="19"/>
      <c r="E25" s="19">
        <v>18.100000000000001</v>
      </c>
      <c r="F25" s="19"/>
      <c r="G25" s="19"/>
      <c r="H25" s="19"/>
      <c r="I25" s="19"/>
      <c r="J25" s="19"/>
      <c r="K25" s="19">
        <v>18.100000000000001</v>
      </c>
      <c r="L25" s="19">
        <v>11.6</v>
      </c>
      <c r="M25" s="19"/>
      <c r="N25" s="19"/>
    </row>
    <row r="26" spans="1:14" s="16" customFormat="1" ht="39.950000000000003" customHeight="1">
      <c r="A26" s="4">
        <v>20</v>
      </c>
      <c r="B26" s="8" t="s">
        <v>21</v>
      </c>
      <c r="C26" s="210">
        <f t="shared" si="0"/>
        <v>143.6</v>
      </c>
      <c r="D26" s="19"/>
      <c r="E26" s="19">
        <v>137.6</v>
      </c>
      <c r="F26" s="19">
        <v>68.8</v>
      </c>
      <c r="G26" s="19">
        <v>40</v>
      </c>
      <c r="H26" s="19"/>
      <c r="I26" s="19"/>
      <c r="J26" s="19"/>
      <c r="K26" s="19">
        <v>28.8</v>
      </c>
      <c r="L26" s="19">
        <v>18</v>
      </c>
      <c r="M26" s="19"/>
      <c r="N26" s="19">
        <v>6</v>
      </c>
    </row>
    <row r="27" spans="1:14" s="16" customFormat="1" ht="53.25" customHeight="1">
      <c r="A27" s="4">
        <v>21</v>
      </c>
      <c r="B27" s="8" t="s">
        <v>22</v>
      </c>
      <c r="C27" s="210">
        <f t="shared" si="0"/>
        <v>96.2</v>
      </c>
      <c r="D27" s="19"/>
      <c r="E27" s="19">
        <v>91.4</v>
      </c>
      <c r="F27" s="19">
        <v>42.8</v>
      </c>
      <c r="G27" s="19">
        <v>42.8</v>
      </c>
      <c r="H27" s="19">
        <v>0</v>
      </c>
      <c r="I27" s="19">
        <v>35.299999999999997</v>
      </c>
      <c r="J27" s="19">
        <v>35.299999999999997</v>
      </c>
      <c r="K27" s="19">
        <v>13.3</v>
      </c>
      <c r="L27" s="19">
        <v>8.6</v>
      </c>
      <c r="M27" s="19"/>
      <c r="N27" s="19">
        <v>4.8</v>
      </c>
    </row>
    <row r="28" spans="1:14" s="16" customFormat="1" ht="47.25" customHeight="1">
      <c r="A28" s="4">
        <v>22</v>
      </c>
      <c r="B28" s="8" t="s">
        <v>23</v>
      </c>
      <c r="C28" s="210">
        <f t="shared" si="0"/>
        <v>215</v>
      </c>
      <c r="D28" s="19"/>
      <c r="E28" s="19">
        <v>154.4</v>
      </c>
      <c r="F28" s="19">
        <v>119</v>
      </c>
      <c r="G28" s="19">
        <v>119</v>
      </c>
      <c r="H28" s="19"/>
      <c r="I28" s="19"/>
      <c r="J28" s="19"/>
      <c r="K28" s="19">
        <v>35.4</v>
      </c>
      <c r="L28" s="19">
        <v>20</v>
      </c>
      <c r="M28" s="19">
        <v>10</v>
      </c>
      <c r="N28" s="19">
        <v>60.6</v>
      </c>
    </row>
    <row r="29" spans="1:14" s="16" customFormat="1" ht="48.75" customHeight="1">
      <c r="A29" s="4">
        <v>23</v>
      </c>
      <c r="B29" s="8" t="s">
        <v>24</v>
      </c>
      <c r="C29" s="210">
        <f t="shared" si="0"/>
        <v>161.10000000000002</v>
      </c>
      <c r="D29" s="19">
        <v>2.9</v>
      </c>
      <c r="E29" s="19">
        <v>83.7</v>
      </c>
      <c r="F29" s="19">
        <v>62.3</v>
      </c>
      <c r="G29" s="19">
        <v>62.3</v>
      </c>
      <c r="H29" s="19"/>
      <c r="I29" s="19"/>
      <c r="J29" s="19"/>
      <c r="K29" s="19">
        <v>18.5</v>
      </c>
      <c r="L29" s="19">
        <v>11.6</v>
      </c>
      <c r="M29" s="19"/>
      <c r="N29" s="19">
        <v>77.400000000000006</v>
      </c>
    </row>
    <row r="30" spans="1:14" s="16" customFormat="1" ht="39.950000000000003" customHeight="1">
      <c r="A30" s="4">
        <v>24</v>
      </c>
      <c r="B30" s="8" t="s">
        <v>25</v>
      </c>
      <c r="C30" s="210">
        <f t="shared" si="0"/>
        <v>151.69999999999999</v>
      </c>
      <c r="D30" s="19"/>
      <c r="E30" s="19">
        <v>151.69999999999999</v>
      </c>
      <c r="F30" s="19">
        <v>29.9</v>
      </c>
      <c r="G30" s="19">
        <v>29.9</v>
      </c>
      <c r="H30" s="19"/>
      <c r="I30" s="19">
        <v>85.5</v>
      </c>
      <c r="J30" s="19">
        <v>85.5</v>
      </c>
      <c r="K30" s="19">
        <v>36.299999999999997</v>
      </c>
      <c r="L30" s="19">
        <v>17.3</v>
      </c>
      <c r="M30" s="19"/>
      <c r="N30" s="19"/>
    </row>
    <row r="31" spans="1:14" s="16" customFormat="1" ht="54.75" customHeight="1">
      <c r="A31" s="4">
        <v>25</v>
      </c>
      <c r="B31" s="8" t="s">
        <v>26</v>
      </c>
      <c r="C31" s="210">
        <f t="shared" si="0"/>
        <v>85.7</v>
      </c>
      <c r="D31" s="19"/>
      <c r="E31" s="19">
        <v>85.7</v>
      </c>
      <c r="F31" s="19"/>
      <c r="G31" s="19">
        <v>16.899999999999999</v>
      </c>
      <c r="H31" s="19"/>
      <c r="I31" s="19">
        <v>24.8</v>
      </c>
      <c r="J31" s="19">
        <v>24.8</v>
      </c>
      <c r="K31" s="19">
        <v>44</v>
      </c>
      <c r="L31" s="19">
        <v>26</v>
      </c>
      <c r="M31" s="19"/>
      <c r="N31" s="19"/>
    </row>
    <row r="32" spans="1:14" s="16" customFormat="1" ht="45.75" customHeight="1">
      <c r="A32" s="4">
        <v>26</v>
      </c>
      <c r="B32" s="8" t="s">
        <v>27</v>
      </c>
      <c r="C32" s="210">
        <f t="shared" si="0"/>
        <v>108.5</v>
      </c>
      <c r="D32" s="19"/>
      <c r="E32" s="19">
        <v>108.5</v>
      </c>
      <c r="F32" s="19">
        <v>59.5</v>
      </c>
      <c r="G32" s="19">
        <v>39.5</v>
      </c>
      <c r="H32" s="19"/>
      <c r="I32" s="19">
        <v>30.8</v>
      </c>
      <c r="J32" s="19">
        <v>30.8</v>
      </c>
      <c r="K32" s="19">
        <v>18.2</v>
      </c>
      <c r="L32" s="19">
        <v>11.6</v>
      </c>
      <c r="M32" s="19"/>
      <c r="N32" s="19"/>
    </row>
    <row r="33" spans="1:14" s="16" customFormat="1" ht="51.75" customHeight="1">
      <c r="A33" s="4">
        <v>27</v>
      </c>
      <c r="B33" s="8" t="s">
        <v>28</v>
      </c>
      <c r="C33" s="210">
        <f t="shared" si="0"/>
        <v>41.6</v>
      </c>
      <c r="D33" s="19"/>
      <c r="E33" s="19">
        <v>41.6</v>
      </c>
      <c r="F33" s="19"/>
      <c r="G33" s="19">
        <v>27</v>
      </c>
      <c r="H33" s="19"/>
      <c r="I33" s="19"/>
      <c r="J33" s="19"/>
      <c r="K33" s="19">
        <v>14.6</v>
      </c>
      <c r="L33" s="19">
        <v>8.6</v>
      </c>
      <c r="M33" s="19"/>
      <c r="N33" s="19"/>
    </row>
    <row r="34" spans="1:14" s="16" customFormat="1" ht="39.75" customHeight="1">
      <c r="A34" s="4">
        <v>28</v>
      </c>
      <c r="B34" s="8" t="s">
        <v>29</v>
      </c>
      <c r="C34" s="210">
        <f t="shared" si="0"/>
        <v>117.1</v>
      </c>
      <c r="D34" s="19"/>
      <c r="E34" s="19">
        <v>33.299999999999997</v>
      </c>
      <c r="F34" s="19"/>
      <c r="G34" s="19">
        <v>18</v>
      </c>
      <c r="H34" s="19"/>
      <c r="I34" s="19"/>
      <c r="J34" s="19"/>
      <c r="K34" s="19">
        <v>15.3</v>
      </c>
      <c r="L34" s="19">
        <v>8.6</v>
      </c>
      <c r="M34" s="19"/>
      <c r="N34" s="19">
        <v>83.8</v>
      </c>
    </row>
    <row r="35" spans="1:14" s="16" customFormat="1" ht="39.950000000000003" customHeight="1">
      <c r="A35" s="4">
        <v>29</v>
      </c>
      <c r="B35" s="8" t="s">
        <v>30</v>
      </c>
      <c r="C35" s="210">
        <f t="shared" si="0"/>
        <v>93.3</v>
      </c>
      <c r="D35" s="19"/>
      <c r="E35" s="19">
        <v>93.3</v>
      </c>
      <c r="F35" s="19"/>
      <c r="G35" s="19"/>
      <c r="H35" s="19"/>
      <c r="I35" s="19">
        <v>82.8</v>
      </c>
      <c r="J35" s="19">
        <v>82.8</v>
      </c>
      <c r="K35" s="19">
        <v>10.5</v>
      </c>
      <c r="L35" s="19">
        <v>7.2</v>
      </c>
      <c r="M35" s="19"/>
      <c r="N35" s="19"/>
    </row>
    <row r="36" spans="1:14" s="16" customFormat="1" ht="56.25" customHeight="1">
      <c r="A36" s="4">
        <v>30</v>
      </c>
      <c r="B36" s="8" t="s">
        <v>31</v>
      </c>
      <c r="C36" s="210">
        <f t="shared" si="0"/>
        <v>88.3</v>
      </c>
      <c r="D36" s="19"/>
      <c r="E36" s="19">
        <v>88.3</v>
      </c>
      <c r="F36" s="19"/>
      <c r="G36" s="19">
        <v>65.5</v>
      </c>
      <c r="H36" s="19"/>
      <c r="I36" s="19">
        <v>5.8</v>
      </c>
      <c r="J36" s="19">
        <v>5.8</v>
      </c>
      <c r="K36" s="19">
        <v>17</v>
      </c>
      <c r="L36" s="19">
        <v>11</v>
      </c>
      <c r="M36" s="19"/>
      <c r="N36" s="19"/>
    </row>
    <row r="37" spans="1:14" s="16" customFormat="1" ht="54.75" customHeight="1">
      <c r="A37" s="4">
        <v>31</v>
      </c>
      <c r="B37" s="8" t="s">
        <v>32</v>
      </c>
      <c r="C37" s="210">
        <f t="shared" si="0"/>
        <v>159.4</v>
      </c>
      <c r="D37" s="19"/>
      <c r="E37" s="19">
        <v>94.4</v>
      </c>
      <c r="F37" s="19"/>
      <c r="G37" s="19">
        <v>78.099999999999994</v>
      </c>
      <c r="H37" s="19"/>
      <c r="I37" s="19"/>
      <c r="J37" s="19"/>
      <c r="K37" s="19">
        <v>16.3</v>
      </c>
      <c r="L37" s="19">
        <v>10.8</v>
      </c>
      <c r="M37" s="19"/>
      <c r="N37" s="19">
        <v>65</v>
      </c>
    </row>
    <row r="38" spans="1:14" s="16" customFormat="1" ht="49.5" customHeight="1">
      <c r="A38" s="4">
        <v>32</v>
      </c>
      <c r="B38" s="8" t="s">
        <v>33</v>
      </c>
      <c r="C38" s="210">
        <f t="shared" si="0"/>
        <v>70.599999999999994</v>
      </c>
      <c r="D38" s="19"/>
      <c r="E38" s="19">
        <v>29.5</v>
      </c>
      <c r="F38" s="19"/>
      <c r="G38" s="19"/>
      <c r="H38" s="19"/>
      <c r="I38" s="19">
        <v>3.7</v>
      </c>
      <c r="J38" s="19">
        <v>3.7</v>
      </c>
      <c r="K38" s="19">
        <v>25.8</v>
      </c>
      <c r="L38" s="19">
        <v>19.8</v>
      </c>
      <c r="M38" s="19"/>
      <c r="N38" s="19">
        <v>41.1</v>
      </c>
    </row>
    <row r="39" spans="1:14" s="16" customFormat="1" ht="60" customHeight="1">
      <c r="A39" s="4">
        <v>33</v>
      </c>
      <c r="B39" s="8" t="s">
        <v>34</v>
      </c>
      <c r="C39" s="210">
        <f t="shared" si="0"/>
        <v>79.5</v>
      </c>
      <c r="D39" s="19"/>
      <c r="E39" s="19">
        <v>18.8</v>
      </c>
      <c r="F39" s="19"/>
      <c r="G39" s="19"/>
      <c r="H39" s="19"/>
      <c r="I39" s="19"/>
      <c r="J39" s="19"/>
      <c r="K39" s="19">
        <v>18.8</v>
      </c>
      <c r="L39" s="19">
        <v>12</v>
      </c>
      <c r="M39" s="19"/>
      <c r="N39" s="19">
        <v>60.7</v>
      </c>
    </row>
    <row r="40" spans="1:14" s="16" customFormat="1" ht="56.25" customHeight="1">
      <c r="A40" s="4">
        <v>34</v>
      </c>
      <c r="B40" s="8" t="s">
        <v>35</v>
      </c>
      <c r="C40" s="210">
        <f t="shared" si="0"/>
        <v>70.8</v>
      </c>
      <c r="D40" s="19"/>
      <c r="E40" s="19">
        <v>70.8</v>
      </c>
      <c r="F40" s="19">
        <v>33.4</v>
      </c>
      <c r="G40" s="19"/>
      <c r="H40" s="19"/>
      <c r="I40" s="19">
        <v>22</v>
      </c>
      <c r="J40" s="19">
        <v>22</v>
      </c>
      <c r="K40" s="19">
        <v>15.4</v>
      </c>
      <c r="L40" s="19">
        <v>9.1</v>
      </c>
      <c r="M40" s="19"/>
      <c r="N40" s="19"/>
    </row>
    <row r="41" spans="1:14" s="16" customFormat="1" ht="50.25" customHeight="1">
      <c r="A41" s="4">
        <v>35</v>
      </c>
      <c r="B41" s="8" t="s">
        <v>36</v>
      </c>
      <c r="C41" s="210">
        <f t="shared" si="0"/>
        <v>150.39999999999998</v>
      </c>
      <c r="D41" s="19"/>
      <c r="E41" s="19">
        <v>106.6</v>
      </c>
      <c r="F41" s="19"/>
      <c r="G41" s="19"/>
      <c r="H41" s="19"/>
      <c r="I41" s="19"/>
      <c r="J41" s="19"/>
      <c r="K41" s="19">
        <v>45.5</v>
      </c>
      <c r="L41" s="19">
        <v>28.5</v>
      </c>
      <c r="M41" s="19">
        <v>61.1</v>
      </c>
      <c r="N41" s="19">
        <v>43.8</v>
      </c>
    </row>
    <row r="42" spans="1:14" s="16" customFormat="1" ht="56.25" customHeight="1">
      <c r="A42" s="4">
        <v>36</v>
      </c>
      <c r="B42" s="8" t="s">
        <v>37</v>
      </c>
      <c r="C42" s="210">
        <f t="shared" si="0"/>
        <v>51.099999999999994</v>
      </c>
      <c r="D42" s="19"/>
      <c r="E42" s="19">
        <v>21.2</v>
      </c>
      <c r="F42" s="19"/>
      <c r="G42" s="19"/>
      <c r="H42" s="19"/>
      <c r="I42" s="19">
        <v>5.0999999999999996</v>
      </c>
      <c r="J42" s="19">
        <v>5.0999999999999996</v>
      </c>
      <c r="K42" s="19">
        <v>16.100000000000001</v>
      </c>
      <c r="L42" s="19">
        <v>9.5</v>
      </c>
      <c r="M42" s="19"/>
      <c r="N42" s="19">
        <v>29.9</v>
      </c>
    </row>
    <row r="43" spans="1:14" s="16" customFormat="1" ht="57" customHeight="1">
      <c r="A43" s="4">
        <v>37</v>
      </c>
      <c r="B43" s="8" t="s">
        <v>38</v>
      </c>
      <c r="C43" s="210">
        <f t="shared" si="0"/>
        <v>39</v>
      </c>
      <c r="D43" s="19"/>
      <c r="E43" s="19">
        <v>17.600000000000001</v>
      </c>
      <c r="F43" s="19"/>
      <c r="G43" s="19"/>
      <c r="H43" s="19"/>
      <c r="I43" s="19"/>
      <c r="J43" s="19"/>
      <c r="K43" s="19">
        <v>17.600000000000001</v>
      </c>
      <c r="L43" s="19">
        <v>11.6</v>
      </c>
      <c r="M43" s="19"/>
      <c r="N43" s="19">
        <v>21.4</v>
      </c>
    </row>
    <row r="44" spans="1:14" s="16" customFormat="1" ht="39.950000000000003" customHeight="1">
      <c r="A44" s="4">
        <v>38</v>
      </c>
      <c r="B44" s="8" t="s">
        <v>39</v>
      </c>
      <c r="C44" s="210">
        <f t="shared" si="0"/>
        <v>745.9</v>
      </c>
      <c r="D44" s="19"/>
      <c r="E44" s="19">
        <v>745.9</v>
      </c>
      <c r="F44" s="19">
        <v>684</v>
      </c>
      <c r="G44" s="19">
        <v>684</v>
      </c>
      <c r="H44" s="19"/>
      <c r="I44" s="19"/>
      <c r="J44" s="19"/>
      <c r="K44" s="19">
        <v>61.9</v>
      </c>
      <c r="L44" s="19">
        <v>45.6</v>
      </c>
      <c r="M44" s="19"/>
      <c r="N44" s="19"/>
    </row>
    <row r="45" spans="1:14" s="16" customFormat="1" ht="50.25" customHeight="1">
      <c r="A45" s="4">
        <v>39</v>
      </c>
      <c r="B45" s="8" t="s">
        <v>40</v>
      </c>
      <c r="C45" s="210">
        <f t="shared" si="0"/>
        <v>68.7</v>
      </c>
      <c r="D45" s="19"/>
      <c r="E45" s="19">
        <v>68.7</v>
      </c>
      <c r="F45" s="19">
        <v>50</v>
      </c>
      <c r="G45" s="19">
        <v>50</v>
      </c>
      <c r="H45" s="19"/>
      <c r="I45" s="19"/>
      <c r="J45" s="19"/>
      <c r="K45" s="19">
        <v>18.7</v>
      </c>
      <c r="L45" s="19">
        <v>11.6</v>
      </c>
      <c r="M45" s="19"/>
      <c r="N45" s="19"/>
    </row>
    <row r="46" spans="1:14" s="16" customFormat="1" ht="46.5" customHeight="1">
      <c r="A46" s="4">
        <v>40</v>
      </c>
      <c r="B46" s="8" t="s">
        <v>41</v>
      </c>
      <c r="C46" s="210">
        <f t="shared" si="0"/>
        <v>101.6</v>
      </c>
      <c r="D46" s="19"/>
      <c r="E46" s="19">
        <v>76</v>
      </c>
      <c r="F46" s="19">
        <v>115.9</v>
      </c>
      <c r="G46" s="19">
        <v>29.9</v>
      </c>
      <c r="H46" s="19">
        <v>86</v>
      </c>
      <c r="I46" s="19"/>
      <c r="J46" s="19"/>
      <c r="K46" s="19">
        <v>15.9</v>
      </c>
      <c r="L46" s="19">
        <v>11.6</v>
      </c>
      <c r="M46" s="19"/>
      <c r="N46" s="19">
        <v>25.6</v>
      </c>
    </row>
    <row r="47" spans="1:14" s="16" customFormat="1" ht="55.5" customHeight="1">
      <c r="A47" s="4">
        <v>41</v>
      </c>
      <c r="B47" s="8" t="s">
        <v>42</v>
      </c>
      <c r="C47" s="210">
        <f t="shared" si="0"/>
        <v>62.5</v>
      </c>
      <c r="D47" s="19"/>
      <c r="E47" s="19">
        <v>24.8</v>
      </c>
      <c r="F47" s="19"/>
      <c r="G47" s="19"/>
      <c r="H47" s="19"/>
      <c r="I47" s="19"/>
      <c r="J47" s="19"/>
      <c r="K47" s="19">
        <v>24.8</v>
      </c>
      <c r="L47" s="19">
        <v>11.6</v>
      </c>
      <c r="M47" s="19"/>
      <c r="N47" s="19">
        <v>37.700000000000003</v>
      </c>
    </row>
    <row r="48" spans="1:14" s="16" customFormat="1" ht="48" customHeight="1">
      <c r="A48" s="4">
        <v>42</v>
      </c>
      <c r="B48" s="8" t="s">
        <v>43</v>
      </c>
      <c r="C48" s="210">
        <f t="shared" si="0"/>
        <v>120.9</v>
      </c>
      <c r="D48" s="19"/>
      <c r="E48" s="19">
        <v>63.9</v>
      </c>
      <c r="F48" s="19">
        <v>25.5</v>
      </c>
      <c r="G48" s="19"/>
      <c r="H48" s="19"/>
      <c r="I48" s="19">
        <v>20.8</v>
      </c>
      <c r="J48" s="19">
        <v>20.8</v>
      </c>
      <c r="K48" s="19">
        <v>17.600000000000001</v>
      </c>
      <c r="L48" s="19">
        <v>10.8</v>
      </c>
      <c r="M48" s="19"/>
      <c r="N48" s="19">
        <v>57</v>
      </c>
    </row>
    <row r="49" spans="1:14" s="16" customFormat="1" ht="39.950000000000003" customHeight="1">
      <c r="A49" s="4">
        <v>43</v>
      </c>
      <c r="B49" s="8" t="s">
        <v>44</v>
      </c>
      <c r="C49" s="210">
        <f t="shared" si="0"/>
        <v>485.8</v>
      </c>
      <c r="D49" s="19"/>
      <c r="E49" s="19">
        <v>439.8</v>
      </c>
      <c r="F49" s="19">
        <v>401</v>
      </c>
      <c r="G49" s="19">
        <v>130.6</v>
      </c>
      <c r="H49" s="19"/>
      <c r="I49" s="19"/>
      <c r="J49" s="19"/>
      <c r="K49" s="19">
        <v>38.799999999999997</v>
      </c>
      <c r="L49" s="19">
        <v>23.4</v>
      </c>
      <c r="M49" s="19"/>
      <c r="N49" s="19">
        <v>46</v>
      </c>
    </row>
    <row r="50" spans="1:14" s="16" customFormat="1" ht="53.25" customHeight="1">
      <c r="A50" s="4">
        <v>44</v>
      </c>
      <c r="B50" s="8" t="s">
        <v>45</v>
      </c>
      <c r="C50" s="210">
        <f t="shared" si="0"/>
        <v>189.5</v>
      </c>
      <c r="D50" s="19"/>
      <c r="E50" s="19">
        <v>124.8</v>
      </c>
      <c r="F50" s="19"/>
      <c r="G50" s="19">
        <v>45</v>
      </c>
      <c r="H50" s="19"/>
      <c r="I50" s="19">
        <v>53.2</v>
      </c>
      <c r="J50" s="19">
        <v>53.2</v>
      </c>
      <c r="K50" s="19">
        <v>26.6</v>
      </c>
      <c r="L50" s="19">
        <v>13.2</v>
      </c>
      <c r="M50" s="19"/>
      <c r="N50" s="19">
        <v>64.7</v>
      </c>
    </row>
    <row r="51" spans="1:14" s="16" customFormat="1" ht="50.25" customHeight="1">
      <c r="A51" s="4">
        <v>45</v>
      </c>
      <c r="B51" s="8" t="s">
        <v>46</v>
      </c>
      <c r="C51" s="210">
        <f t="shared" si="0"/>
        <v>100.1</v>
      </c>
      <c r="D51" s="19"/>
      <c r="E51" s="19">
        <v>100.1</v>
      </c>
      <c r="F51" s="19">
        <v>37.4</v>
      </c>
      <c r="G51" s="19"/>
      <c r="H51" s="19"/>
      <c r="I51" s="19">
        <v>45.7</v>
      </c>
      <c r="J51" s="19">
        <v>45.7</v>
      </c>
      <c r="K51" s="19">
        <v>17</v>
      </c>
      <c r="L51" s="19">
        <v>7.2</v>
      </c>
      <c r="M51" s="19"/>
      <c r="N51" s="19"/>
    </row>
    <row r="52" spans="1:14" s="16" customFormat="1" ht="51" customHeight="1">
      <c r="A52" s="4">
        <v>46</v>
      </c>
      <c r="B52" s="215" t="s">
        <v>47</v>
      </c>
      <c r="C52" s="210">
        <f t="shared" si="0"/>
        <v>121.7</v>
      </c>
      <c r="D52" s="19"/>
      <c r="E52" s="19">
        <v>84.5</v>
      </c>
      <c r="F52" s="19"/>
      <c r="G52" s="19"/>
      <c r="H52" s="19"/>
      <c r="I52" s="19">
        <v>21.8</v>
      </c>
      <c r="J52" s="19">
        <v>21.8</v>
      </c>
      <c r="K52" s="19">
        <v>15.5</v>
      </c>
      <c r="L52" s="19">
        <v>11.2</v>
      </c>
      <c r="M52" s="19">
        <v>47.2</v>
      </c>
      <c r="N52" s="19">
        <v>37.200000000000003</v>
      </c>
    </row>
    <row r="53" spans="1:14" s="16" customFormat="1" ht="58.5" customHeight="1">
      <c r="A53" s="4">
        <v>47</v>
      </c>
      <c r="B53" s="215" t="s">
        <v>48</v>
      </c>
      <c r="C53" s="210">
        <f t="shared" si="0"/>
        <v>80.3</v>
      </c>
      <c r="D53" s="19"/>
      <c r="E53" s="19">
        <v>80.3</v>
      </c>
      <c r="F53" s="19"/>
      <c r="G53" s="19"/>
      <c r="H53" s="19"/>
      <c r="I53" s="19"/>
      <c r="J53" s="19"/>
      <c r="K53" s="19">
        <v>19.7</v>
      </c>
      <c r="L53" s="19">
        <v>12.6</v>
      </c>
      <c r="M53" s="19"/>
      <c r="N53" s="19"/>
    </row>
    <row r="54" spans="1:14" s="16" customFormat="1" ht="56.25" customHeight="1">
      <c r="A54" s="4">
        <v>48</v>
      </c>
      <c r="B54" s="220" t="s">
        <v>49</v>
      </c>
      <c r="C54" s="210">
        <f t="shared" si="0"/>
        <v>624.6</v>
      </c>
      <c r="D54" s="231">
        <v>38.6</v>
      </c>
      <c r="E54" s="231">
        <v>624.6</v>
      </c>
      <c r="F54" s="231"/>
      <c r="G54" s="231"/>
      <c r="H54" s="231"/>
      <c r="I54" s="231">
        <v>423.1</v>
      </c>
      <c r="J54" s="231"/>
      <c r="K54" s="231">
        <v>35</v>
      </c>
      <c r="L54" s="231">
        <v>15</v>
      </c>
      <c r="M54" s="19"/>
      <c r="N54" s="19"/>
    </row>
    <row r="55" spans="1:14" s="16" customFormat="1" ht="52.5" customHeight="1">
      <c r="A55" s="4">
        <v>49</v>
      </c>
      <c r="B55" s="5" t="s">
        <v>50</v>
      </c>
      <c r="C55" s="210">
        <f t="shared" si="0"/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</row>
    <row r="56" spans="1:14" s="16" customFormat="1" ht="49.5" customHeight="1">
      <c r="A56" s="4">
        <v>50</v>
      </c>
      <c r="B56" s="5" t="s">
        <v>51</v>
      </c>
      <c r="C56" s="210">
        <f t="shared" si="0"/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</row>
    <row r="57" spans="1:14" s="16" customFormat="1" ht="39.950000000000003" customHeight="1">
      <c r="A57" s="4">
        <v>51</v>
      </c>
      <c r="B57" s="5" t="s">
        <v>52</v>
      </c>
      <c r="C57" s="210">
        <f t="shared" si="0"/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</row>
    <row r="58" spans="1:14" s="16" customFormat="1" ht="39.950000000000003" customHeight="1">
      <c r="A58" s="4">
        <v>52</v>
      </c>
      <c r="B58" s="5" t="s">
        <v>53</v>
      </c>
      <c r="C58" s="210">
        <f t="shared" si="0"/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</row>
    <row r="59" spans="1:14" s="16" customFormat="1" ht="39.950000000000003" customHeight="1">
      <c r="A59" s="4">
        <v>53</v>
      </c>
      <c r="B59" s="5" t="s">
        <v>54</v>
      </c>
      <c r="C59" s="210">
        <f t="shared" si="0"/>
        <v>101.5</v>
      </c>
      <c r="D59" s="19"/>
      <c r="E59" s="19">
        <v>101.5</v>
      </c>
      <c r="F59" s="19"/>
      <c r="G59" s="19">
        <v>17.7</v>
      </c>
      <c r="H59" s="19"/>
      <c r="I59" s="19">
        <v>52.7</v>
      </c>
      <c r="J59" s="19" t="s">
        <v>385</v>
      </c>
      <c r="K59" s="19">
        <v>31.1</v>
      </c>
      <c r="L59" s="19">
        <v>18.600000000000001</v>
      </c>
      <c r="M59" s="19"/>
      <c r="N59" s="19"/>
    </row>
    <row r="60" spans="1:14" s="16" customFormat="1" ht="54" customHeight="1">
      <c r="A60" s="4">
        <v>54</v>
      </c>
      <c r="B60" s="5" t="s">
        <v>55</v>
      </c>
      <c r="C60" s="210">
        <f t="shared" si="0"/>
        <v>156</v>
      </c>
      <c r="D60" s="19"/>
      <c r="E60" s="19">
        <v>127.7</v>
      </c>
      <c r="F60" s="19">
        <v>30</v>
      </c>
      <c r="G60" s="19">
        <v>30</v>
      </c>
      <c r="H60" s="19"/>
      <c r="I60" s="19">
        <v>73.900000000000006</v>
      </c>
      <c r="J60" s="19">
        <v>73.900000000000006</v>
      </c>
      <c r="K60" s="19">
        <v>23.8</v>
      </c>
      <c r="L60" s="19">
        <v>10.8</v>
      </c>
      <c r="M60" s="19"/>
      <c r="N60" s="19">
        <v>28.3</v>
      </c>
    </row>
    <row r="61" spans="1:14" s="16" customFormat="1" ht="48.75" customHeight="1">
      <c r="A61" s="4">
        <v>55</v>
      </c>
      <c r="B61" s="5" t="s">
        <v>56</v>
      </c>
      <c r="C61" s="210">
        <f t="shared" si="0"/>
        <v>108.1</v>
      </c>
      <c r="D61" s="19"/>
      <c r="E61" s="19">
        <v>108.1</v>
      </c>
      <c r="F61" s="19">
        <v>29.9</v>
      </c>
      <c r="G61" s="19">
        <v>29.9</v>
      </c>
      <c r="H61" s="19"/>
      <c r="I61" s="19">
        <v>49.4</v>
      </c>
      <c r="J61" s="19">
        <v>49.4</v>
      </c>
      <c r="K61" s="19">
        <v>28.8</v>
      </c>
      <c r="L61" s="19">
        <v>12.9</v>
      </c>
      <c r="M61" s="19"/>
      <c r="N61" s="19"/>
    </row>
    <row r="62" spans="1:14" s="16" customFormat="1" ht="52.5" customHeight="1">
      <c r="A62" s="4">
        <v>56</v>
      </c>
      <c r="B62" s="9" t="s">
        <v>57</v>
      </c>
      <c r="C62" s="210">
        <f t="shared" si="0"/>
        <v>158.69999999999999</v>
      </c>
      <c r="D62" s="19"/>
      <c r="E62" s="19">
        <v>158.69999999999999</v>
      </c>
      <c r="F62" s="19">
        <v>89.1</v>
      </c>
      <c r="G62" s="19">
        <v>89.1</v>
      </c>
      <c r="H62" s="19"/>
      <c r="I62" s="19">
        <v>50.2</v>
      </c>
      <c r="J62" s="19">
        <v>50.2</v>
      </c>
      <c r="K62" s="19">
        <v>19.399999999999999</v>
      </c>
      <c r="L62" s="19">
        <v>12.8</v>
      </c>
      <c r="M62" s="19"/>
      <c r="N62" s="19"/>
    </row>
    <row r="63" spans="1:14" s="16" customFormat="1" ht="56.25" customHeight="1">
      <c r="A63" s="4">
        <v>57</v>
      </c>
      <c r="B63" s="5" t="s">
        <v>58</v>
      </c>
      <c r="C63" s="210">
        <f t="shared" si="0"/>
        <v>151.4</v>
      </c>
      <c r="D63" s="19"/>
      <c r="E63" s="19">
        <v>104.4</v>
      </c>
      <c r="F63" s="19">
        <v>61.8</v>
      </c>
      <c r="G63" s="19">
        <v>61.8</v>
      </c>
      <c r="H63" s="19"/>
      <c r="I63" s="19"/>
      <c r="J63" s="19"/>
      <c r="K63" s="19">
        <v>42.6</v>
      </c>
      <c r="L63" s="19">
        <v>14.6</v>
      </c>
      <c r="M63" s="19"/>
      <c r="N63" s="19">
        <v>47</v>
      </c>
    </row>
    <row r="64" spans="1:14" s="16" customFormat="1" ht="54.75" customHeight="1">
      <c r="A64" s="4">
        <v>58</v>
      </c>
      <c r="B64" s="8" t="s">
        <v>59</v>
      </c>
      <c r="C64" s="210">
        <f t="shared" si="0"/>
        <v>92.199999999999989</v>
      </c>
      <c r="D64" s="19"/>
      <c r="E64" s="19">
        <v>45.9</v>
      </c>
      <c r="F64" s="19">
        <v>17.7</v>
      </c>
      <c r="G64" s="19">
        <v>17.7</v>
      </c>
      <c r="H64" s="19"/>
      <c r="I64" s="19"/>
      <c r="J64" s="19"/>
      <c r="K64" s="19">
        <v>28.2</v>
      </c>
      <c r="L64" s="19">
        <v>21.6</v>
      </c>
      <c r="M64" s="19"/>
      <c r="N64" s="19">
        <v>46.3</v>
      </c>
    </row>
    <row r="65" spans="1:14" s="16" customFormat="1" ht="39.950000000000003" customHeight="1">
      <c r="A65" s="4">
        <v>59</v>
      </c>
      <c r="B65" s="5" t="s">
        <v>60</v>
      </c>
      <c r="C65" s="210">
        <f t="shared" si="0"/>
        <v>143.10000000000002</v>
      </c>
      <c r="D65" s="19"/>
      <c r="E65" s="19">
        <v>33.200000000000003</v>
      </c>
      <c r="F65" s="19"/>
      <c r="G65" s="19"/>
      <c r="H65" s="19"/>
      <c r="I65" s="19"/>
      <c r="J65" s="19"/>
      <c r="K65" s="19">
        <v>33.200000000000003</v>
      </c>
      <c r="L65" s="19">
        <v>22.2</v>
      </c>
      <c r="M65" s="19"/>
      <c r="N65" s="19">
        <v>109.9</v>
      </c>
    </row>
    <row r="66" spans="1:14" s="16" customFormat="1" ht="39.950000000000003" customHeight="1">
      <c r="A66" s="4">
        <v>60</v>
      </c>
      <c r="B66" s="5" t="s">
        <v>76</v>
      </c>
      <c r="C66" s="210">
        <f t="shared" si="0"/>
        <v>0</v>
      </c>
      <c r="D66" s="19"/>
      <c r="E66" s="19">
        <v>0</v>
      </c>
      <c r="F66" s="19"/>
      <c r="G66" s="19"/>
      <c r="H66" s="19"/>
      <c r="I66" s="19"/>
      <c r="J66" s="19"/>
      <c r="K66" s="19"/>
      <c r="L66" s="19"/>
      <c r="M66" s="19"/>
      <c r="N66" s="19"/>
    </row>
    <row r="67" spans="1:14" s="16" customFormat="1" ht="44.1" customHeight="1">
      <c r="A67" s="4">
        <v>61</v>
      </c>
      <c r="B67" s="5" t="s">
        <v>61</v>
      </c>
      <c r="C67" s="210">
        <f t="shared" si="0"/>
        <v>48.7</v>
      </c>
      <c r="D67" s="19"/>
      <c r="E67" s="19">
        <v>48.7</v>
      </c>
      <c r="F67" s="19"/>
      <c r="G67" s="19"/>
      <c r="H67" s="19"/>
      <c r="I67" s="19">
        <v>29.4</v>
      </c>
      <c r="J67" s="19">
        <v>29.4</v>
      </c>
      <c r="K67" s="19">
        <v>19.3</v>
      </c>
      <c r="L67" s="19">
        <v>12.6</v>
      </c>
      <c r="M67" s="19">
        <v>12.6</v>
      </c>
      <c r="N67" s="19"/>
    </row>
    <row r="68" spans="1:14" s="16" customFormat="1" ht="44.1" customHeight="1">
      <c r="A68" s="4">
        <v>62</v>
      </c>
      <c r="B68" s="5" t="s">
        <v>62</v>
      </c>
      <c r="C68" s="210">
        <f t="shared" si="0"/>
        <v>123.5</v>
      </c>
      <c r="D68" s="19"/>
      <c r="E68" s="19">
        <v>123.5</v>
      </c>
      <c r="F68" s="19"/>
      <c r="G68" s="19"/>
      <c r="H68" s="19"/>
      <c r="I68" s="19">
        <v>104.1</v>
      </c>
      <c r="J68" s="19">
        <v>89.7</v>
      </c>
      <c r="K68" s="19">
        <v>19.399999999999999</v>
      </c>
      <c r="L68" s="19">
        <v>14.4</v>
      </c>
      <c r="M68" s="19"/>
      <c r="N68" s="19"/>
    </row>
    <row r="69" spans="1:14" s="16" customFormat="1" ht="44.1" customHeight="1">
      <c r="A69" s="4">
        <v>63</v>
      </c>
      <c r="B69" s="5" t="s">
        <v>63</v>
      </c>
      <c r="C69" s="210">
        <f t="shared" si="0"/>
        <v>230.5</v>
      </c>
      <c r="D69" s="19"/>
      <c r="E69" s="19">
        <v>230.5</v>
      </c>
      <c r="F69" s="19">
        <v>170.5</v>
      </c>
      <c r="G69" s="19">
        <v>170.5</v>
      </c>
      <c r="H69" s="19"/>
      <c r="I69" s="19">
        <v>12.3</v>
      </c>
      <c r="J69" s="19">
        <v>12.3</v>
      </c>
      <c r="K69" s="19">
        <v>47.7</v>
      </c>
      <c r="L69" s="19">
        <v>34.200000000000003</v>
      </c>
      <c r="M69" s="19"/>
      <c r="N69" s="19"/>
    </row>
    <row r="70" spans="1:14" s="16" customFormat="1" ht="44.1" customHeight="1">
      <c r="A70" s="4">
        <v>64</v>
      </c>
      <c r="B70" s="5" t="s">
        <v>64</v>
      </c>
      <c r="C70" s="210">
        <f t="shared" si="0"/>
        <v>94</v>
      </c>
      <c r="D70" s="19"/>
      <c r="E70" s="19">
        <v>94</v>
      </c>
      <c r="F70" s="19">
        <v>23</v>
      </c>
      <c r="G70" s="19">
        <v>23</v>
      </c>
      <c r="H70" s="19"/>
      <c r="I70" s="19">
        <v>50</v>
      </c>
      <c r="J70" s="19">
        <v>50</v>
      </c>
      <c r="K70" s="19">
        <v>21</v>
      </c>
      <c r="L70" s="19">
        <v>15</v>
      </c>
      <c r="M70" s="19"/>
      <c r="N70" s="19"/>
    </row>
    <row r="71" spans="1:14" s="16" customFormat="1" ht="44.1" customHeight="1">
      <c r="A71" s="4">
        <v>65</v>
      </c>
      <c r="B71" s="5" t="s">
        <v>65</v>
      </c>
      <c r="C71" s="210">
        <f t="shared" si="0"/>
        <v>205.5</v>
      </c>
      <c r="D71" s="19"/>
      <c r="E71" s="19">
        <v>126</v>
      </c>
      <c r="F71" s="19">
        <v>102</v>
      </c>
      <c r="G71" s="19">
        <v>86</v>
      </c>
      <c r="H71" s="19">
        <v>16</v>
      </c>
      <c r="I71" s="19"/>
      <c r="J71" s="19"/>
      <c r="K71" s="19">
        <v>24</v>
      </c>
      <c r="L71" s="19">
        <v>12</v>
      </c>
      <c r="M71" s="19"/>
      <c r="N71" s="19">
        <v>79.5</v>
      </c>
    </row>
    <row r="72" spans="1:14" s="16" customFormat="1" ht="44.1" customHeight="1">
      <c r="A72" s="4">
        <v>66</v>
      </c>
      <c r="B72" s="5" t="s">
        <v>66</v>
      </c>
      <c r="C72" s="210">
        <f t="shared" ref="C72:C135" si="1">E72+N72</f>
        <v>313.10000000000002</v>
      </c>
      <c r="D72" s="19"/>
      <c r="E72" s="19">
        <v>295.10000000000002</v>
      </c>
      <c r="F72" s="19">
        <v>167.3</v>
      </c>
      <c r="G72" s="19">
        <v>167.3</v>
      </c>
      <c r="H72" s="19"/>
      <c r="I72" s="19">
        <v>77.8</v>
      </c>
      <c r="J72" s="19" t="s">
        <v>386</v>
      </c>
      <c r="K72" s="19">
        <v>50</v>
      </c>
      <c r="L72" s="19">
        <v>29.5</v>
      </c>
      <c r="M72" s="19"/>
      <c r="N72" s="19">
        <v>18</v>
      </c>
    </row>
    <row r="73" spans="1:14" s="16" customFormat="1" ht="44.1" customHeight="1">
      <c r="A73" s="4">
        <v>67</v>
      </c>
      <c r="B73" s="232" t="s">
        <v>67</v>
      </c>
      <c r="C73" s="210">
        <f t="shared" si="1"/>
        <v>173.9</v>
      </c>
      <c r="D73" s="19"/>
      <c r="E73" s="231">
        <v>133.80000000000001</v>
      </c>
      <c r="F73" s="231">
        <v>55</v>
      </c>
      <c r="G73" s="231">
        <v>55</v>
      </c>
      <c r="H73" s="231"/>
      <c r="I73" s="231">
        <v>606</v>
      </c>
      <c r="J73" s="231"/>
      <c r="K73" s="231">
        <v>18.2</v>
      </c>
      <c r="L73" s="231">
        <v>12</v>
      </c>
      <c r="M73" s="19"/>
      <c r="N73" s="19">
        <v>40.1</v>
      </c>
    </row>
    <row r="74" spans="1:14" s="16" customFormat="1" ht="44.1" customHeight="1">
      <c r="A74" s="4">
        <v>68</v>
      </c>
      <c r="B74" s="5" t="s">
        <v>68</v>
      </c>
      <c r="C74" s="210">
        <f t="shared" si="1"/>
        <v>157.19999999999999</v>
      </c>
      <c r="D74" s="19">
        <v>4.2</v>
      </c>
      <c r="E74" s="19">
        <v>105.3</v>
      </c>
      <c r="F74" s="19">
        <v>30</v>
      </c>
      <c r="G74" s="19">
        <v>30</v>
      </c>
      <c r="H74" s="19"/>
      <c r="I74" s="19">
        <v>53.2</v>
      </c>
      <c r="J74" s="19">
        <v>45.7</v>
      </c>
      <c r="K74" s="19">
        <v>22.1</v>
      </c>
      <c r="L74" s="19">
        <v>9</v>
      </c>
      <c r="M74" s="19"/>
      <c r="N74" s="19">
        <v>51.9</v>
      </c>
    </row>
    <row r="75" spans="1:14" s="16" customFormat="1" ht="44.1" customHeight="1">
      <c r="A75" s="4">
        <v>69</v>
      </c>
      <c r="B75" s="5" t="s">
        <v>69</v>
      </c>
      <c r="C75" s="210">
        <f t="shared" si="1"/>
        <v>295.39999999999998</v>
      </c>
      <c r="D75" s="19"/>
      <c r="E75" s="19">
        <v>295.39999999999998</v>
      </c>
      <c r="F75" s="19">
        <v>193</v>
      </c>
      <c r="G75" s="19">
        <v>99</v>
      </c>
      <c r="H75" s="19"/>
      <c r="I75" s="19">
        <v>33.799999999999997</v>
      </c>
      <c r="J75" s="19">
        <v>33.799999999999997</v>
      </c>
      <c r="K75" s="19">
        <v>68.599999999999994</v>
      </c>
      <c r="L75" s="19">
        <v>25.2</v>
      </c>
      <c r="M75" s="19"/>
      <c r="N75" s="19"/>
    </row>
    <row r="76" spans="1:14" s="16" customFormat="1" ht="44.1" customHeight="1">
      <c r="A76" s="4">
        <v>70</v>
      </c>
      <c r="B76" s="5" t="s">
        <v>70</v>
      </c>
      <c r="C76" s="210">
        <f t="shared" si="1"/>
        <v>127.8</v>
      </c>
      <c r="D76" s="19"/>
      <c r="E76" s="19">
        <v>127.8</v>
      </c>
      <c r="F76" s="19">
        <v>64.2</v>
      </c>
      <c r="G76" s="19">
        <v>64.2</v>
      </c>
      <c r="H76" s="19"/>
      <c r="I76" s="19">
        <v>45.2</v>
      </c>
      <c r="J76" s="19" t="s">
        <v>387</v>
      </c>
      <c r="K76" s="19">
        <v>18.399999999999999</v>
      </c>
      <c r="L76" s="19">
        <v>11.4</v>
      </c>
      <c r="M76" s="19"/>
      <c r="N76" s="19"/>
    </row>
    <row r="77" spans="1:14" s="16" customFormat="1" ht="44.1" customHeight="1">
      <c r="A77" s="4">
        <v>71</v>
      </c>
      <c r="B77" s="5" t="s">
        <v>71</v>
      </c>
      <c r="C77" s="210">
        <f t="shared" si="1"/>
        <v>91.4</v>
      </c>
      <c r="D77" s="19"/>
      <c r="E77" s="19">
        <v>91.4</v>
      </c>
      <c r="F77" s="19">
        <v>10</v>
      </c>
      <c r="G77" s="19"/>
      <c r="H77" s="19"/>
      <c r="I77" s="19">
        <v>64.599999999999994</v>
      </c>
      <c r="J77" s="19">
        <v>64.599999999999994</v>
      </c>
      <c r="K77" s="19">
        <v>16.8</v>
      </c>
      <c r="L77" s="19">
        <v>8.4</v>
      </c>
      <c r="M77" s="19"/>
      <c r="N77" s="19"/>
    </row>
    <row r="78" spans="1:14" s="16" customFormat="1" ht="44.1" customHeight="1">
      <c r="A78" s="4">
        <v>72</v>
      </c>
      <c r="B78" s="5" t="s">
        <v>72</v>
      </c>
      <c r="C78" s="210">
        <f t="shared" si="1"/>
        <v>158.30000000000001</v>
      </c>
      <c r="D78" s="19"/>
      <c r="E78" s="19">
        <v>158.30000000000001</v>
      </c>
      <c r="F78" s="19"/>
      <c r="G78" s="19"/>
      <c r="H78" s="19"/>
      <c r="I78" s="19">
        <v>104</v>
      </c>
      <c r="J78" s="19">
        <v>104</v>
      </c>
      <c r="K78" s="19">
        <v>54.3</v>
      </c>
      <c r="L78" s="19">
        <v>22.8</v>
      </c>
      <c r="M78" s="19"/>
      <c r="N78" s="19"/>
    </row>
    <row r="79" spans="1:14" s="16" customFormat="1" ht="44.1" customHeight="1">
      <c r="A79" s="4">
        <v>73</v>
      </c>
      <c r="B79" s="5" t="s">
        <v>73</v>
      </c>
      <c r="C79" s="210">
        <f t="shared" si="1"/>
        <v>76.7</v>
      </c>
      <c r="D79" s="19"/>
      <c r="E79" s="19">
        <v>19.600000000000001</v>
      </c>
      <c r="F79" s="19"/>
      <c r="G79" s="19"/>
      <c r="H79" s="19"/>
      <c r="I79" s="19"/>
      <c r="J79" s="19"/>
      <c r="K79" s="19">
        <v>19.600000000000001</v>
      </c>
      <c r="L79" s="19">
        <v>8.8000000000000007</v>
      </c>
      <c r="M79" s="19"/>
      <c r="N79" s="19">
        <v>57.1</v>
      </c>
    </row>
    <row r="80" spans="1:14" s="16" customFormat="1" ht="44.1" customHeight="1">
      <c r="A80" s="4">
        <v>74</v>
      </c>
      <c r="B80" s="5" t="s">
        <v>74</v>
      </c>
      <c r="C80" s="210">
        <f t="shared" si="1"/>
        <v>128.5</v>
      </c>
      <c r="D80" s="19">
        <v>3</v>
      </c>
      <c r="E80" s="19">
        <v>74.599999999999994</v>
      </c>
      <c r="F80" s="19"/>
      <c r="G80" s="19"/>
      <c r="H80" s="19"/>
      <c r="I80" s="19">
        <v>16.2</v>
      </c>
      <c r="J80" s="19">
        <v>16.2</v>
      </c>
      <c r="K80" s="19">
        <v>58.4</v>
      </c>
      <c r="L80" s="19">
        <v>35.200000000000003</v>
      </c>
      <c r="M80" s="19"/>
      <c r="N80" s="19">
        <v>53.9</v>
      </c>
    </row>
    <row r="81" spans="1:14" s="16" customFormat="1" ht="44.1" customHeight="1">
      <c r="A81" s="4">
        <v>75</v>
      </c>
      <c r="B81" s="5" t="s">
        <v>75</v>
      </c>
      <c r="C81" s="210">
        <f t="shared" si="1"/>
        <v>132.19999999999999</v>
      </c>
      <c r="D81" s="19"/>
      <c r="E81" s="19">
        <v>132.19999999999999</v>
      </c>
      <c r="F81" s="19">
        <v>30.4</v>
      </c>
      <c r="G81" s="19">
        <v>20.399999999999999</v>
      </c>
      <c r="H81" s="19"/>
      <c r="I81" s="19">
        <v>66.8</v>
      </c>
      <c r="J81" s="19">
        <v>66.8</v>
      </c>
      <c r="K81" s="19">
        <v>35</v>
      </c>
      <c r="L81" s="19">
        <v>10</v>
      </c>
      <c r="M81" s="19"/>
      <c r="N81" s="19"/>
    </row>
    <row r="82" spans="1:14" s="16" customFormat="1" ht="44.1" customHeight="1">
      <c r="A82" s="4">
        <v>76</v>
      </c>
      <c r="B82" s="5" t="s">
        <v>85</v>
      </c>
      <c r="C82" s="210">
        <f t="shared" si="1"/>
        <v>0</v>
      </c>
      <c r="D82" s="19"/>
      <c r="E82" s="19">
        <v>0</v>
      </c>
      <c r="F82" s="19"/>
      <c r="G82" s="19"/>
      <c r="H82" s="19"/>
      <c r="I82" s="19"/>
      <c r="J82" s="19"/>
      <c r="K82" s="19"/>
      <c r="L82" s="19"/>
      <c r="M82" s="19"/>
      <c r="N82" s="19"/>
    </row>
    <row r="83" spans="1:14" s="16" customFormat="1" ht="44.1" customHeight="1">
      <c r="A83" s="4">
        <v>77</v>
      </c>
      <c r="B83" s="5" t="s">
        <v>77</v>
      </c>
      <c r="C83" s="210">
        <f t="shared" si="1"/>
        <v>185.9</v>
      </c>
      <c r="D83" s="19"/>
      <c r="E83" s="19">
        <v>185.9</v>
      </c>
      <c r="F83" s="19">
        <v>48</v>
      </c>
      <c r="G83" s="19"/>
      <c r="H83" s="19">
        <v>48</v>
      </c>
      <c r="I83" s="19">
        <v>112</v>
      </c>
      <c r="J83" s="19">
        <v>112</v>
      </c>
      <c r="K83" s="19">
        <v>25.9</v>
      </c>
      <c r="L83" s="19">
        <v>18.899999999999999</v>
      </c>
      <c r="M83" s="19"/>
      <c r="N83" s="19"/>
    </row>
    <row r="84" spans="1:14" s="16" customFormat="1" ht="44.1" customHeight="1">
      <c r="A84" s="4">
        <v>78</v>
      </c>
      <c r="B84" s="5" t="s">
        <v>78</v>
      </c>
      <c r="C84" s="210">
        <f t="shared" si="1"/>
        <v>111.2</v>
      </c>
      <c r="D84" s="19"/>
      <c r="E84" s="19">
        <v>111.2</v>
      </c>
      <c r="F84" s="19"/>
      <c r="G84" s="19"/>
      <c r="H84" s="19"/>
      <c r="I84" s="19">
        <v>73.900000000000006</v>
      </c>
      <c r="J84" s="19">
        <v>73.900000000000006</v>
      </c>
      <c r="K84" s="19">
        <v>37.299999999999997</v>
      </c>
      <c r="L84" s="19">
        <v>29</v>
      </c>
      <c r="M84" s="19"/>
      <c r="N84" s="19"/>
    </row>
    <row r="85" spans="1:14" s="16" customFormat="1" ht="44.1" customHeight="1">
      <c r="A85" s="4">
        <v>79</v>
      </c>
      <c r="B85" s="5" t="s">
        <v>79</v>
      </c>
      <c r="C85" s="210">
        <f t="shared" si="1"/>
        <v>206.9</v>
      </c>
      <c r="D85" s="19"/>
      <c r="E85" s="19">
        <v>206.9</v>
      </c>
      <c r="F85" s="19">
        <v>52.1</v>
      </c>
      <c r="G85" s="19">
        <v>52.1</v>
      </c>
      <c r="H85" s="19"/>
      <c r="I85" s="19">
        <v>68.599999999999994</v>
      </c>
      <c r="J85" s="19">
        <v>68.599999999999994</v>
      </c>
      <c r="K85" s="19">
        <v>86.2</v>
      </c>
      <c r="L85" s="19">
        <v>74.2</v>
      </c>
      <c r="M85" s="19"/>
      <c r="N85" s="19"/>
    </row>
    <row r="86" spans="1:14" s="16" customFormat="1" ht="44.1" customHeight="1">
      <c r="A86" s="4">
        <v>80</v>
      </c>
      <c r="B86" s="5" t="s">
        <v>80</v>
      </c>
      <c r="C86" s="210">
        <f t="shared" si="1"/>
        <v>121.30000000000001</v>
      </c>
      <c r="D86" s="19"/>
      <c r="E86" s="19">
        <v>65.900000000000006</v>
      </c>
      <c r="F86" s="19">
        <v>40.5</v>
      </c>
      <c r="G86" s="19">
        <v>40.5</v>
      </c>
      <c r="H86" s="19"/>
      <c r="I86" s="19"/>
      <c r="J86" s="19"/>
      <c r="K86" s="19">
        <v>25.4</v>
      </c>
      <c r="L86" s="19">
        <v>19</v>
      </c>
      <c r="M86" s="19"/>
      <c r="N86" s="19">
        <v>55.4</v>
      </c>
    </row>
    <row r="87" spans="1:14" s="16" customFormat="1" ht="44.1" customHeight="1">
      <c r="A87" s="4">
        <v>81</v>
      </c>
      <c r="B87" s="5" t="s">
        <v>81</v>
      </c>
      <c r="C87" s="210">
        <f t="shared" si="1"/>
        <v>111.4</v>
      </c>
      <c r="D87" s="19"/>
      <c r="E87" s="19">
        <v>111.4</v>
      </c>
      <c r="F87" s="19">
        <v>14.6</v>
      </c>
      <c r="G87" s="19"/>
      <c r="H87" s="19"/>
      <c r="I87" s="19">
        <v>70.400000000000006</v>
      </c>
      <c r="J87" s="19">
        <v>70.400000000000006</v>
      </c>
      <c r="K87" s="19">
        <v>26.4</v>
      </c>
      <c r="L87" s="19">
        <v>14.3</v>
      </c>
      <c r="M87" s="19"/>
      <c r="N87" s="19"/>
    </row>
    <row r="88" spans="1:14" s="16" customFormat="1" ht="44.1" customHeight="1">
      <c r="A88" s="4">
        <v>82</v>
      </c>
      <c r="B88" s="5" t="s">
        <v>82</v>
      </c>
      <c r="C88" s="210">
        <f t="shared" si="1"/>
        <v>91.1</v>
      </c>
      <c r="D88" s="19"/>
      <c r="E88" s="19">
        <v>31.1</v>
      </c>
      <c r="F88" s="19"/>
      <c r="G88" s="19"/>
      <c r="H88" s="19"/>
      <c r="I88" s="19"/>
      <c r="J88" s="19"/>
      <c r="K88" s="19">
        <v>31.1</v>
      </c>
      <c r="L88" s="19">
        <v>22.1</v>
      </c>
      <c r="M88" s="19"/>
      <c r="N88" s="19">
        <v>60</v>
      </c>
    </row>
    <row r="89" spans="1:14" s="16" customFormat="1" ht="44.1" customHeight="1">
      <c r="A89" s="4">
        <v>83</v>
      </c>
      <c r="B89" s="5" t="s">
        <v>83</v>
      </c>
      <c r="C89" s="210">
        <f t="shared" si="1"/>
        <v>68.7</v>
      </c>
      <c r="D89" s="19"/>
      <c r="E89" s="19">
        <v>24</v>
      </c>
      <c r="F89" s="19"/>
      <c r="G89" s="19"/>
      <c r="H89" s="19"/>
      <c r="I89" s="19"/>
      <c r="J89" s="19"/>
      <c r="K89" s="19">
        <v>24</v>
      </c>
      <c r="L89" s="19">
        <v>8.4</v>
      </c>
      <c r="M89" s="19"/>
      <c r="N89" s="19">
        <v>44.7</v>
      </c>
    </row>
    <row r="90" spans="1:14" s="16" customFormat="1" ht="44.1" customHeight="1">
      <c r="A90" s="4">
        <v>84</v>
      </c>
      <c r="B90" s="5" t="s">
        <v>84</v>
      </c>
      <c r="C90" s="210">
        <f t="shared" si="1"/>
        <v>53.4</v>
      </c>
      <c r="D90" s="19">
        <v>26.2</v>
      </c>
      <c r="E90" s="19">
        <v>27.2</v>
      </c>
      <c r="F90" s="19"/>
      <c r="G90" s="19"/>
      <c r="H90" s="19"/>
      <c r="I90" s="19"/>
      <c r="J90" s="19"/>
      <c r="K90" s="19">
        <v>27.2</v>
      </c>
      <c r="L90" s="19">
        <v>18</v>
      </c>
      <c r="M90" s="19"/>
      <c r="N90" s="19">
        <v>26.2</v>
      </c>
    </row>
    <row r="91" spans="1:14" s="16" customFormat="1" ht="44.1" customHeight="1">
      <c r="A91" s="4">
        <v>85</v>
      </c>
      <c r="B91" s="10" t="s">
        <v>86</v>
      </c>
      <c r="C91" s="210">
        <f t="shared" si="1"/>
        <v>88.4</v>
      </c>
      <c r="D91" s="19"/>
      <c r="E91" s="19">
        <v>88.4</v>
      </c>
      <c r="F91" s="19">
        <v>50.5</v>
      </c>
      <c r="G91" s="19">
        <v>29</v>
      </c>
      <c r="H91" s="19"/>
      <c r="I91" s="19"/>
      <c r="J91" s="19"/>
      <c r="K91" s="19">
        <v>37.9</v>
      </c>
      <c r="L91" s="19">
        <v>25.2</v>
      </c>
      <c r="M91" s="19"/>
      <c r="N91" s="19"/>
    </row>
    <row r="92" spans="1:14" s="16" customFormat="1" ht="44.1" customHeight="1">
      <c r="A92" s="4">
        <v>86</v>
      </c>
      <c r="B92" s="5" t="s">
        <v>87</v>
      </c>
      <c r="C92" s="210">
        <f t="shared" si="1"/>
        <v>92.1</v>
      </c>
      <c r="D92" s="19"/>
      <c r="E92" s="19">
        <v>92.1</v>
      </c>
      <c r="F92" s="19">
        <v>23</v>
      </c>
      <c r="G92" s="19">
        <v>13</v>
      </c>
      <c r="H92" s="19"/>
      <c r="I92" s="19">
        <v>46.9</v>
      </c>
      <c r="J92" s="19">
        <v>46.9</v>
      </c>
      <c r="K92" s="19">
        <v>22.2</v>
      </c>
      <c r="L92" s="19">
        <v>15</v>
      </c>
      <c r="M92" s="19"/>
      <c r="N92" s="19"/>
    </row>
    <row r="93" spans="1:14" s="16" customFormat="1" ht="44.1" customHeight="1">
      <c r="A93" s="4">
        <v>87</v>
      </c>
      <c r="B93" s="5" t="s">
        <v>88</v>
      </c>
      <c r="C93" s="210">
        <f t="shared" si="1"/>
        <v>154.5</v>
      </c>
      <c r="D93" s="19"/>
      <c r="E93" s="19">
        <v>154.5</v>
      </c>
      <c r="F93" s="19">
        <v>87</v>
      </c>
      <c r="G93" s="19">
        <v>37.9</v>
      </c>
      <c r="H93" s="19"/>
      <c r="I93" s="19">
        <v>39.1</v>
      </c>
      <c r="J93" s="19">
        <v>39.1</v>
      </c>
      <c r="K93" s="19">
        <v>28.4</v>
      </c>
      <c r="L93" s="19">
        <v>18.600000000000001</v>
      </c>
      <c r="M93" s="19"/>
      <c r="N93" s="19"/>
    </row>
    <row r="94" spans="1:14" s="16" customFormat="1" ht="44.1" customHeight="1">
      <c r="A94" s="4">
        <v>88</v>
      </c>
      <c r="B94" s="5" t="s">
        <v>89</v>
      </c>
      <c r="C94" s="210">
        <f t="shared" si="1"/>
        <v>211.39999999999998</v>
      </c>
      <c r="D94" s="19"/>
      <c r="E94" s="19">
        <v>165.1</v>
      </c>
      <c r="F94" s="19">
        <v>148</v>
      </c>
      <c r="G94" s="19">
        <v>131.19999999999999</v>
      </c>
      <c r="H94" s="19"/>
      <c r="I94" s="19"/>
      <c r="J94" s="19"/>
      <c r="K94" s="19">
        <v>17.100000000000001</v>
      </c>
      <c r="L94" s="19">
        <v>7.1</v>
      </c>
      <c r="M94" s="19"/>
      <c r="N94" s="19">
        <v>46.3</v>
      </c>
    </row>
    <row r="95" spans="1:14" s="16" customFormat="1" ht="44.1" customHeight="1">
      <c r="A95" s="4">
        <v>89</v>
      </c>
      <c r="B95" s="5" t="s">
        <v>90</v>
      </c>
      <c r="C95" s="210">
        <f t="shared" si="1"/>
        <v>93.7</v>
      </c>
      <c r="D95" s="19"/>
      <c r="E95" s="19">
        <v>53.1</v>
      </c>
      <c r="F95" s="19">
        <v>37</v>
      </c>
      <c r="G95" s="19">
        <v>37</v>
      </c>
      <c r="H95" s="19"/>
      <c r="I95" s="19"/>
      <c r="J95" s="19"/>
      <c r="K95" s="19">
        <v>16.100000000000001</v>
      </c>
      <c r="L95" s="19">
        <v>8.5</v>
      </c>
      <c r="M95" s="19"/>
      <c r="N95" s="19">
        <v>40.6</v>
      </c>
    </row>
    <row r="96" spans="1:14" s="16" customFormat="1" ht="44.1" customHeight="1">
      <c r="A96" s="4">
        <v>90</v>
      </c>
      <c r="B96" s="5" t="s">
        <v>91</v>
      </c>
      <c r="C96" s="210">
        <f t="shared" si="1"/>
        <v>77.099999999999994</v>
      </c>
      <c r="D96" s="19"/>
      <c r="E96" s="19">
        <v>30.1</v>
      </c>
      <c r="F96" s="19"/>
      <c r="G96" s="19"/>
      <c r="H96" s="19"/>
      <c r="I96" s="19"/>
      <c r="J96" s="19"/>
      <c r="K96" s="19">
        <v>30.1</v>
      </c>
      <c r="L96" s="19">
        <v>14.1</v>
      </c>
      <c r="M96" s="19"/>
      <c r="N96" s="19">
        <v>47</v>
      </c>
    </row>
    <row r="97" spans="1:14" s="16" customFormat="1" ht="44.1" customHeight="1">
      <c r="A97" s="4">
        <v>91</v>
      </c>
      <c r="B97" s="5" t="s">
        <v>92</v>
      </c>
      <c r="C97" s="210">
        <f t="shared" si="1"/>
        <v>72.5</v>
      </c>
      <c r="D97" s="19"/>
      <c r="E97" s="19">
        <v>38.6</v>
      </c>
      <c r="F97" s="19"/>
      <c r="G97" s="19"/>
      <c r="H97" s="19"/>
      <c r="I97" s="19">
        <v>16.2</v>
      </c>
      <c r="J97" s="19">
        <v>16.2</v>
      </c>
      <c r="K97" s="19">
        <v>22.4</v>
      </c>
      <c r="L97" s="19">
        <v>15.5</v>
      </c>
      <c r="M97" s="19"/>
      <c r="N97" s="19">
        <v>33.9</v>
      </c>
    </row>
    <row r="98" spans="1:14" s="16" customFormat="1" ht="44.1" customHeight="1">
      <c r="A98" s="4">
        <v>92</v>
      </c>
      <c r="B98" s="5" t="s">
        <v>93</v>
      </c>
      <c r="C98" s="210">
        <f t="shared" si="1"/>
        <v>78.2</v>
      </c>
      <c r="D98" s="19"/>
      <c r="E98" s="19">
        <v>78.2</v>
      </c>
      <c r="F98" s="19"/>
      <c r="G98" s="19">
        <v>38</v>
      </c>
      <c r="H98" s="19"/>
      <c r="I98" s="19">
        <v>40.200000000000003</v>
      </c>
      <c r="J98" s="19">
        <v>35.4</v>
      </c>
      <c r="K98" s="19">
        <v>9</v>
      </c>
      <c r="L98" s="19">
        <v>8.5</v>
      </c>
      <c r="M98" s="19"/>
      <c r="N98" s="19"/>
    </row>
    <row r="99" spans="1:14" s="16" customFormat="1" ht="44.1" customHeight="1">
      <c r="A99" s="4">
        <v>93</v>
      </c>
      <c r="B99" s="5" t="s">
        <v>94</v>
      </c>
      <c r="C99" s="210">
        <f t="shared" si="1"/>
        <v>263.70000000000005</v>
      </c>
      <c r="D99" s="19"/>
      <c r="E99" s="19">
        <v>102.4</v>
      </c>
      <c r="F99" s="19">
        <v>50.6</v>
      </c>
      <c r="G99" s="19">
        <v>50.6</v>
      </c>
      <c r="H99" s="19"/>
      <c r="I99" s="19"/>
      <c r="J99" s="19"/>
      <c r="K99" s="19">
        <v>51.8</v>
      </c>
      <c r="L99" s="19">
        <v>27.2</v>
      </c>
      <c r="M99" s="19"/>
      <c r="N99" s="19">
        <v>161.30000000000001</v>
      </c>
    </row>
    <row r="100" spans="1:14" s="16" customFormat="1" ht="44.1" customHeight="1">
      <c r="A100" s="4">
        <v>94</v>
      </c>
      <c r="B100" s="5" t="s">
        <v>95</v>
      </c>
      <c r="C100" s="210">
        <f t="shared" si="1"/>
        <v>119</v>
      </c>
      <c r="D100" s="19"/>
      <c r="E100" s="19">
        <v>119</v>
      </c>
      <c r="F100" s="19">
        <v>21</v>
      </c>
      <c r="G100" s="19"/>
      <c r="H100" s="19"/>
      <c r="I100" s="19">
        <v>47.3</v>
      </c>
      <c r="J100" s="19">
        <v>47.3</v>
      </c>
      <c r="K100" s="19">
        <v>50.7</v>
      </c>
      <c r="L100" s="19">
        <v>32</v>
      </c>
      <c r="M100" s="19"/>
      <c r="N100" s="19"/>
    </row>
    <row r="101" spans="1:14" s="16" customFormat="1" ht="44.1" customHeight="1">
      <c r="A101" s="4">
        <v>95</v>
      </c>
      <c r="B101" s="5" t="s">
        <v>96</v>
      </c>
      <c r="C101" s="210">
        <f t="shared" si="1"/>
        <v>76.900000000000006</v>
      </c>
      <c r="D101" s="19"/>
      <c r="E101" s="19">
        <v>76.900000000000006</v>
      </c>
      <c r="F101" s="19"/>
      <c r="G101" s="19"/>
      <c r="H101" s="19"/>
      <c r="I101" s="19">
        <v>53.1</v>
      </c>
      <c r="J101" s="19">
        <v>53.1</v>
      </c>
      <c r="K101" s="19">
        <v>23.8</v>
      </c>
      <c r="L101" s="19">
        <v>14.9</v>
      </c>
      <c r="M101" s="19"/>
      <c r="N101" s="19"/>
    </row>
    <row r="102" spans="1:14" s="16" customFormat="1" ht="44.1" customHeight="1">
      <c r="A102" s="4">
        <v>96</v>
      </c>
      <c r="B102" s="5" t="s">
        <v>97</v>
      </c>
      <c r="C102" s="210">
        <f t="shared" si="1"/>
        <v>106.7</v>
      </c>
      <c r="D102" s="19"/>
      <c r="E102" s="19">
        <v>48.7</v>
      </c>
      <c r="F102" s="19"/>
      <c r="G102" s="19">
        <v>11.6</v>
      </c>
      <c r="H102" s="19"/>
      <c r="I102" s="19"/>
      <c r="J102" s="19"/>
      <c r="K102" s="19">
        <v>37.1</v>
      </c>
      <c r="L102" s="19">
        <v>27.1</v>
      </c>
      <c r="M102" s="19"/>
      <c r="N102" s="19">
        <v>58</v>
      </c>
    </row>
    <row r="103" spans="1:14" s="16" customFormat="1" ht="44.1" customHeight="1">
      <c r="A103" s="4">
        <v>97</v>
      </c>
      <c r="B103" s="5" t="s">
        <v>98</v>
      </c>
      <c r="C103" s="210">
        <f t="shared" si="1"/>
        <v>73</v>
      </c>
      <c r="D103" s="19"/>
      <c r="E103" s="19">
        <v>28</v>
      </c>
      <c r="F103" s="19">
        <v>10</v>
      </c>
      <c r="G103" s="19"/>
      <c r="H103" s="19"/>
      <c r="I103" s="19"/>
      <c r="J103" s="19"/>
      <c r="K103" s="19">
        <v>18</v>
      </c>
      <c r="L103" s="19">
        <v>10.8</v>
      </c>
      <c r="M103" s="19"/>
      <c r="N103" s="19">
        <v>45</v>
      </c>
    </row>
    <row r="104" spans="1:14" s="16" customFormat="1" ht="36" customHeight="1">
      <c r="A104" s="4">
        <v>98</v>
      </c>
      <c r="B104" s="12" t="s">
        <v>99</v>
      </c>
      <c r="C104" s="210">
        <f t="shared" si="1"/>
        <v>56.1</v>
      </c>
      <c r="D104" s="19">
        <v>2</v>
      </c>
      <c r="E104" s="19">
        <v>21.9</v>
      </c>
      <c r="F104" s="19"/>
      <c r="G104" s="19"/>
      <c r="H104" s="19"/>
      <c r="I104" s="19">
        <v>2</v>
      </c>
      <c r="J104" s="19">
        <v>2</v>
      </c>
      <c r="K104" s="19">
        <v>19.899999999999999</v>
      </c>
      <c r="L104" s="19">
        <v>14.7</v>
      </c>
      <c r="M104" s="19"/>
      <c r="N104" s="19">
        <v>34.200000000000003</v>
      </c>
    </row>
    <row r="105" spans="1:14" s="16" customFormat="1" ht="44.1" customHeight="1">
      <c r="A105" s="4">
        <v>99</v>
      </c>
      <c r="B105" s="5" t="s">
        <v>100</v>
      </c>
      <c r="C105" s="210">
        <f t="shared" si="1"/>
        <v>74.5</v>
      </c>
      <c r="D105" s="19"/>
      <c r="E105" s="19">
        <v>16</v>
      </c>
      <c r="F105" s="19"/>
      <c r="G105" s="19"/>
      <c r="H105" s="19"/>
      <c r="I105" s="19"/>
      <c r="J105" s="19"/>
      <c r="K105" s="19">
        <v>16</v>
      </c>
      <c r="L105" s="19">
        <v>10.8</v>
      </c>
      <c r="M105" s="19"/>
      <c r="N105" s="19">
        <v>58.5</v>
      </c>
    </row>
    <row r="106" spans="1:14" s="16" customFormat="1" ht="44.1" customHeight="1">
      <c r="A106" s="4">
        <v>100</v>
      </c>
      <c r="B106" s="5" t="s">
        <v>102</v>
      </c>
      <c r="C106" s="210">
        <f t="shared" si="1"/>
        <v>96.2</v>
      </c>
      <c r="D106" s="19"/>
      <c r="E106" s="19">
        <v>50</v>
      </c>
      <c r="F106" s="19"/>
      <c r="G106" s="19"/>
      <c r="H106" s="19"/>
      <c r="I106" s="19"/>
      <c r="J106" s="19"/>
      <c r="K106" s="19">
        <v>50</v>
      </c>
      <c r="L106" s="19">
        <v>25</v>
      </c>
      <c r="M106" s="19"/>
      <c r="N106" s="19">
        <v>46.2</v>
      </c>
    </row>
    <row r="107" spans="1:14" s="16" customFormat="1" ht="44.1" customHeight="1">
      <c r="A107" s="4">
        <v>101</v>
      </c>
      <c r="B107" s="5" t="s">
        <v>101</v>
      </c>
      <c r="C107" s="210">
        <f t="shared" si="1"/>
        <v>99.3</v>
      </c>
      <c r="D107" s="19"/>
      <c r="E107" s="19">
        <v>73.5</v>
      </c>
      <c r="F107" s="19">
        <v>36.5</v>
      </c>
      <c r="G107" s="19">
        <v>36.5</v>
      </c>
      <c r="H107" s="19"/>
      <c r="I107" s="19">
        <v>21</v>
      </c>
      <c r="J107" s="19">
        <v>21</v>
      </c>
      <c r="K107" s="19">
        <v>16</v>
      </c>
      <c r="L107" s="19">
        <v>7.1</v>
      </c>
      <c r="M107" s="19"/>
      <c r="N107" s="19">
        <v>25.8</v>
      </c>
    </row>
    <row r="108" spans="1:14" s="16" customFormat="1" ht="44.1" customHeight="1">
      <c r="A108" s="4">
        <v>102</v>
      </c>
      <c r="B108" s="5" t="s">
        <v>103</v>
      </c>
      <c r="C108" s="210">
        <f t="shared" si="1"/>
        <v>76.2</v>
      </c>
      <c r="D108" s="19"/>
      <c r="E108" s="19">
        <v>20.8</v>
      </c>
      <c r="F108" s="19"/>
      <c r="G108" s="19"/>
      <c r="H108" s="19"/>
      <c r="I108" s="19"/>
      <c r="J108" s="19"/>
      <c r="K108" s="19">
        <v>20.8</v>
      </c>
      <c r="L108" s="19">
        <v>10.8</v>
      </c>
      <c r="M108" s="19"/>
      <c r="N108" s="19">
        <v>55.4</v>
      </c>
    </row>
    <row r="109" spans="1:14" s="16" customFormat="1" ht="44.1" customHeight="1">
      <c r="A109" s="4">
        <v>103</v>
      </c>
      <c r="B109" s="5" t="s">
        <v>104</v>
      </c>
      <c r="C109" s="210">
        <f t="shared" si="1"/>
        <v>96.4</v>
      </c>
      <c r="D109" s="19"/>
      <c r="E109" s="19">
        <v>96.4</v>
      </c>
      <c r="F109" s="19"/>
      <c r="G109" s="19">
        <v>26.9</v>
      </c>
      <c r="H109" s="19"/>
      <c r="I109" s="19">
        <v>69.5</v>
      </c>
      <c r="J109" s="19">
        <v>46.4</v>
      </c>
      <c r="K109" s="19">
        <v>23.1</v>
      </c>
      <c r="L109" s="19">
        <v>18.5</v>
      </c>
      <c r="M109" s="19"/>
      <c r="N109" s="19"/>
    </row>
    <row r="110" spans="1:14" s="16" customFormat="1" ht="44.1" customHeight="1">
      <c r="A110" s="4">
        <v>104</v>
      </c>
      <c r="B110" s="5" t="s">
        <v>105</v>
      </c>
      <c r="C110" s="210">
        <f t="shared" si="1"/>
        <v>144.19999999999999</v>
      </c>
      <c r="D110" s="19">
        <v>2</v>
      </c>
      <c r="E110" s="19">
        <v>106.6</v>
      </c>
      <c r="F110" s="19">
        <v>69</v>
      </c>
      <c r="G110" s="19"/>
      <c r="H110" s="19">
        <v>69</v>
      </c>
      <c r="I110" s="19"/>
      <c r="J110" s="19"/>
      <c r="K110" s="19">
        <v>37.6</v>
      </c>
      <c r="L110" s="19">
        <v>19.8</v>
      </c>
      <c r="M110" s="19"/>
      <c r="N110" s="19">
        <v>37.6</v>
      </c>
    </row>
    <row r="111" spans="1:14" s="16" customFormat="1" ht="44.1" customHeight="1">
      <c r="A111" s="4">
        <v>105</v>
      </c>
      <c r="B111" s="5" t="s">
        <v>106</v>
      </c>
      <c r="C111" s="210">
        <f t="shared" si="1"/>
        <v>93.9</v>
      </c>
      <c r="D111" s="19"/>
      <c r="E111" s="19">
        <v>38.4</v>
      </c>
      <c r="F111" s="19"/>
      <c r="G111" s="19"/>
      <c r="H111" s="19"/>
      <c r="I111" s="19"/>
      <c r="J111" s="19"/>
      <c r="K111" s="19">
        <v>38.4</v>
      </c>
      <c r="L111" s="19">
        <v>30.5</v>
      </c>
      <c r="M111" s="19"/>
      <c r="N111" s="19">
        <v>55.5</v>
      </c>
    </row>
    <row r="112" spans="1:14" s="16" customFormat="1" ht="44.1" customHeight="1">
      <c r="A112" s="4">
        <v>106</v>
      </c>
      <c r="B112" s="5" t="s">
        <v>107</v>
      </c>
      <c r="C112" s="210">
        <f t="shared" si="1"/>
        <v>0</v>
      </c>
      <c r="D112" s="19"/>
      <c r="E112" s="19">
        <v>0</v>
      </c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s="16" customFormat="1" ht="44.1" customHeight="1">
      <c r="A113" s="4">
        <v>107</v>
      </c>
      <c r="B113" s="5" t="s">
        <v>108</v>
      </c>
      <c r="C113" s="210">
        <f t="shared" si="1"/>
        <v>0</v>
      </c>
      <c r="D113" s="19"/>
      <c r="E113" s="19">
        <v>0</v>
      </c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s="16" customFormat="1" ht="44.1" customHeight="1">
      <c r="A114" s="4">
        <v>108</v>
      </c>
      <c r="B114" s="5" t="s">
        <v>109</v>
      </c>
      <c r="C114" s="210">
        <f t="shared" si="1"/>
        <v>122.8</v>
      </c>
      <c r="D114" s="19">
        <v>5.3</v>
      </c>
      <c r="E114" s="19">
        <v>60.9</v>
      </c>
      <c r="F114" s="19"/>
      <c r="G114" s="19">
        <v>47.3</v>
      </c>
      <c r="H114" s="19"/>
      <c r="I114" s="19"/>
      <c r="J114" s="19"/>
      <c r="K114" s="19">
        <v>13.6</v>
      </c>
      <c r="L114" s="19">
        <v>7.3</v>
      </c>
      <c r="M114" s="19"/>
      <c r="N114" s="19">
        <v>61.9</v>
      </c>
    </row>
    <row r="115" spans="1:14" s="16" customFormat="1" ht="44.1" customHeight="1">
      <c r="A115" s="4">
        <v>109</v>
      </c>
      <c r="B115" s="5" t="s">
        <v>110</v>
      </c>
      <c r="C115" s="210">
        <f t="shared" si="1"/>
        <v>0</v>
      </c>
      <c r="D115" s="19"/>
      <c r="E115" s="19">
        <v>0</v>
      </c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s="16" customFormat="1" ht="44.1" customHeight="1">
      <c r="A116" s="4">
        <v>110</v>
      </c>
      <c r="B116" s="11" t="s">
        <v>111</v>
      </c>
      <c r="C116" s="210">
        <f t="shared" si="1"/>
        <v>0</v>
      </c>
      <c r="D116" s="19"/>
      <c r="E116" s="19">
        <v>0</v>
      </c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s="16" customFormat="1" ht="44.1" customHeight="1">
      <c r="A117" s="4">
        <v>111</v>
      </c>
      <c r="B117" s="5" t="s">
        <v>112</v>
      </c>
      <c r="C117" s="210">
        <f t="shared" si="1"/>
        <v>165.39999999999998</v>
      </c>
      <c r="D117" s="19"/>
      <c r="E117" s="19">
        <v>86.3</v>
      </c>
      <c r="F117" s="19">
        <v>60</v>
      </c>
      <c r="G117" s="19">
        <v>60</v>
      </c>
      <c r="H117" s="19"/>
      <c r="I117" s="19"/>
      <c r="J117" s="19"/>
      <c r="K117" s="19">
        <v>26.3</v>
      </c>
      <c r="L117" s="19">
        <v>16</v>
      </c>
      <c r="M117" s="19"/>
      <c r="N117" s="19">
        <v>79.099999999999994</v>
      </c>
    </row>
    <row r="118" spans="1:14" s="16" customFormat="1" ht="44.1" customHeight="1">
      <c r="A118" s="4">
        <v>112</v>
      </c>
      <c r="B118" s="5" t="s">
        <v>113</v>
      </c>
      <c r="C118" s="210">
        <f t="shared" si="1"/>
        <v>43.1</v>
      </c>
      <c r="D118" s="19"/>
      <c r="E118" s="19">
        <v>21.6</v>
      </c>
      <c r="F118" s="19"/>
      <c r="G118" s="19"/>
      <c r="H118" s="19"/>
      <c r="I118" s="19"/>
      <c r="J118" s="19"/>
      <c r="K118" s="19">
        <v>21.6</v>
      </c>
      <c r="L118" s="19">
        <v>12</v>
      </c>
      <c r="M118" s="19"/>
      <c r="N118" s="19">
        <v>21.5</v>
      </c>
    </row>
    <row r="119" spans="1:14" s="16" customFormat="1" ht="44.1" customHeight="1">
      <c r="A119" s="4">
        <v>113</v>
      </c>
      <c r="B119" s="5" t="s">
        <v>114</v>
      </c>
      <c r="C119" s="210">
        <f t="shared" si="1"/>
        <v>161.10000000000002</v>
      </c>
      <c r="D119" s="19"/>
      <c r="E119" s="19">
        <v>93.9</v>
      </c>
      <c r="F119" s="19">
        <v>61.4</v>
      </c>
      <c r="G119" s="19">
        <v>29.9</v>
      </c>
      <c r="H119" s="19"/>
      <c r="I119" s="19"/>
      <c r="J119" s="19"/>
      <c r="K119" s="19">
        <v>32.5</v>
      </c>
      <c r="L119" s="19">
        <v>16.8</v>
      </c>
      <c r="M119" s="19"/>
      <c r="N119" s="19">
        <v>67.2</v>
      </c>
    </row>
    <row r="120" spans="1:14" s="16" customFormat="1" ht="44.1" customHeight="1">
      <c r="A120" s="4">
        <v>114</v>
      </c>
      <c r="B120" s="5" t="s">
        <v>115</v>
      </c>
      <c r="C120" s="210">
        <f t="shared" si="1"/>
        <v>83.9</v>
      </c>
      <c r="D120" s="19"/>
      <c r="E120" s="19">
        <v>34.1</v>
      </c>
      <c r="F120" s="19"/>
      <c r="G120" s="19"/>
      <c r="H120" s="19"/>
      <c r="I120" s="19">
        <v>21.9</v>
      </c>
      <c r="J120" s="19">
        <v>21.9</v>
      </c>
      <c r="K120" s="19">
        <v>12.2</v>
      </c>
      <c r="L120" s="19">
        <v>8.6</v>
      </c>
      <c r="M120" s="19"/>
      <c r="N120" s="19">
        <v>49.8</v>
      </c>
    </row>
    <row r="121" spans="1:14" s="16" customFormat="1" ht="44.1" customHeight="1">
      <c r="A121" s="4">
        <v>115</v>
      </c>
      <c r="B121" s="5" t="s">
        <v>116</v>
      </c>
      <c r="C121" s="210">
        <f t="shared" si="1"/>
        <v>78.099999999999994</v>
      </c>
      <c r="D121" s="19"/>
      <c r="E121" s="19">
        <v>26.3</v>
      </c>
      <c r="F121" s="19"/>
      <c r="G121" s="19"/>
      <c r="H121" s="19"/>
      <c r="I121" s="19">
        <v>5.3</v>
      </c>
      <c r="J121" s="19">
        <v>5.3</v>
      </c>
      <c r="K121" s="19">
        <v>21</v>
      </c>
      <c r="L121" s="19">
        <v>15</v>
      </c>
      <c r="M121" s="19"/>
      <c r="N121" s="19">
        <v>51.8</v>
      </c>
    </row>
    <row r="122" spans="1:14" s="16" customFormat="1" ht="44.1" customHeight="1">
      <c r="A122" s="4">
        <v>116</v>
      </c>
      <c r="B122" s="5" t="s">
        <v>117</v>
      </c>
      <c r="C122" s="210">
        <f t="shared" si="1"/>
        <v>77.3</v>
      </c>
      <c r="D122" s="19"/>
      <c r="E122" s="19">
        <v>17.7</v>
      </c>
      <c r="F122" s="19"/>
      <c r="G122" s="19"/>
      <c r="H122" s="19"/>
      <c r="I122" s="19"/>
      <c r="J122" s="19"/>
      <c r="K122" s="19">
        <v>17.7</v>
      </c>
      <c r="L122" s="19">
        <v>10.4</v>
      </c>
      <c r="M122" s="19"/>
      <c r="N122" s="19">
        <v>59.6</v>
      </c>
    </row>
    <row r="123" spans="1:14" s="16" customFormat="1" ht="44.1" customHeight="1">
      <c r="A123" s="4">
        <v>117</v>
      </c>
      <c r="B123" s="12" t="s">
        <v>118</v>
      </c>
      <c r="C123" s="210">
        <f t="shared" si="1"/>
        <v>103.19999999999999</v>
      </c>
      <c r="D123" s="19"/>
      <c r="E123" s="19">
        <v>51.9</v>
      </c>
      <c r="F123" s="19">
        <v>20</v>
      </c>
      <c r="G123" s="19">
        <v>15</v>
      </c>
      <c r="H123" s="19"/>
      <c r="I123" s="19"/>
      <c r="J123" s="19"/>
      <c r="K123" s="19">
        <v>31.9</v>
      </c>
      <c r="L123" s="19">
        <v>19.2</v>
      </c>
      <c r="M123" s="19"/>
      <c r="N123" s="19">
        <v>51.3</v>
      </c>
    </row>
    <row r="124" spans="1:14" s="16" customFormat="1" ht="44.1" customHeight="1">
      <c r="A124" s="4">
        <v>118</v>
      </c>
      <c r="B124" s="12" t="s">
        <v>119</v>
      </c>
      <c r="C124" s="210">
        <f t="shared" si="1"/>
        <v>103.5</v>
      </c>
      <c r="D124" s="19">
        <v>4.5999999999999996</v>
      </c>
      <c r="E124" s="19">
        <v>28.1</v>
      </c>
      <c r="F124" s="19"/>
      <c r="G124" s="19"/>
      <c r="H124" s="19"/>
      <c r="I124" s="19"/>
      <c r="J124" s="19"/>
      <c r="K124" s="19">
        <v>28.1</v>
      </c>
      <c r="L124" s="19">
        <v>10.8</v>
      </c>
      <c r="M124" s="19"/>
      <c r="N124" s="19">
        <v>75.400000000000006</v>
      </c>
    </row>
    <row r="125" spans="1:14" s="16" customFormat="1" ht="44.1" customHeight="1">
      <c r="A125" s="4">
        <v>119</v>
      </c>
      <c r="B125" s="5" t="s">
        <v>120</v>
      </c>
      <c r="C125" s="210">
        <f t="shared" si="1"/>
        <v>89.800000000000011</v>
      </c>
      <c r="D125" s="19"/>
      <c r="E125" s="19">
        <v>81.400000000000006</v>
      </c>
      <c r="F125" s="19">
        <v>35</v>
      </c>
      <c r="G125" s="19">
        <v>35</v>
      </c>
      <c r="H125" s="19"/>
      <c r="I125" s="19">
        <v>16.2</v>
      </c>
      <c r="J125" s="19">
        <v>16.2</v>
      </c>
      <c r="K125" s="19">
        <v>30.2</v>
      </c>
      <c r="L125" s="19">
        <v>23.6</v>
      </c>
      <c r="M125" s="19"/>
      <c r="N125" s="19">
        <v>8.4</v>
      </c>
    </row>
    <row r="126" spans="1:14" s="16" customFormat="1" ht="44.1" customHeight="1">
      <c r="A126" s="4">
        <v>120</v>
      </c>
      <c r="B126" s="5" t="s">
        <v>121</v>
      </c>
      <c r="C126" s="210">
        <f t="shared" si="1"/>
        <v>46.7</v>
      </c>
      <c r="D126" s="19"/>
      <c r="E126" s="19">
        <v>46.7</v>
      </c>
      <c r="F126" s="19"/>
      <c r="G126" s="19"/>
      <c r="H126" s="19"/>
      <c r="I126" s="19">
        <v>22.8</v>
      </c>
      <c r="J126" s="19">
        <v>22.8</v>
      </c>
      <c r="K126" s="19">
        <v>23.9</v>
      </c>
      <c r="L126" s="19">
        <v>18.3</v>
      </c>
      <c r="M126" s="19"/>
      <c r="N126" s="19"/>
    </row>
    <row r="127" spans="1:14" s="16" customFormat="1" ht="44.1" customHeight="1">
      <c r="A127" s="4">
        <v>121</v>
      </c>
      <c r="B127" s="5" t="s">
        <v>122</v>
      </c>
      <c r="C127" s="210">
        <f t="shared" si="1"/>
        <v>52</v>
      </c>
      <c r="D127" s="19"/>
      <c r="E127" s="19">
        <v>12</v>
      </c>
      <c r="F127" s="19"/>
      <c r="G127" s="19"/>
      <c r="H127" s="19"/>
      <c r="I127" s="19"/>
      <c r="J127" s="19"/>
      <c r="K127" s="19">
        <v>12</v>
      </c>
      <c r="L127" s="19">
        <v>7</v>
      </c>
      <c r="M127" s="19"/>
      <c r="N127" s="19">
        <v>40</v>
      </c>
    </row>
    <row r="128" spans="1:14" s="16" customFormat="1" ht="44.1" customHeight="1">
      <c r="A128" s="4" t="s">
        <v>383</v>
      </c>
      <c r="B128" s="5" t="s">
        <v>123</v>
      </c>
      <c r="C128" s="210">
        <f t="shared" si="1"/>
        <v>71.2</v>
      </c>
      <c r="D128" s="19"/>
      <c r="E128" s="19">
        <v>71.2</v>
      </c>
      <c r="F128" s="19">
        <v>29.5</v>
      </c>
      <c r="G128" s="19">
        <v>29.5</v>
      </c>
      <c r="H128" s="19"/>
      <c r="I128" s="19">
        <v>25.8</v>
      </c>
      <c r="J128" s="19">
        <v>25.8</v>
      </c>
      <c r="K128" s="19">
        <v>15.9</v>
      </c>
      <c r="L128" s="19">
        <v>8.6</v>
      </c>
      <c r="M128" s="19"/>
      <c r="N128" s="19"/>
    </row>
    <row r="129" spans="1:14" s="16" customFormat="1" ht="44.1" customHeight="1">
      <c r="A129" s="4">
        <v>123</v>
      </c>
      <c r="B129" s="5" t="s">
        <v>124</v>
      </c>
      <c r="C129" s="210">
        <f t="shared" si="1"/>
        <v>19.3</v>
      </c>
      <c r="D129" s="19"/>
      <c r="E129" s="19">
        <v>19.3</v>
      </c>
      <c r="F129" s="19"/>
      <c r="G129" s="19"/>
      <c r="H129" s="19"/>
      <c r="I129" s="19"/>
      <c r="J129" s="19"/>
      <c r="K129" s="19">
        <v>19.3</v>
      </c>
      <c r="L129" s="19">
        <v>13.8</v>
      </c>
      <c r="M129" s="19"/>
      <c r="N129" s="19"/>
    </row>
    <row r="130" spans="1:14" s="16" customFormat="1" ht="44.1" customHeight="1">
      <c r="A130" s="4">
        <v>124</v>
      </c>
      <c r="B130" s="5" t="s">
        <v>125</v>
      </c>
      <c r="C130" s="210">
        <f t="shared" si="1"/>
        <v>58</v>
      </c>
      <c r="D130" s="19"/>
      <c r="E130" s="19">
        <v>14.9</v>
      </c>
      <c r="F130" s="19"/>
      <c r="G130" s="19"/>
      <c r="H130" s="19"/>
      <c r="I130" s="19"/>
      <c r="J130" s="19"/>
      <c r="K130" s="19">
        <v>14.9</v>
      </c>
      <c r="L130" s="19">
        <v>7.3</v>
      </c>
      <c r="M130" s="19"/>
      <c r="N130" s="19">
        <v>43.1</v>
      </c>
    </row>
    <row r="131" spans="1:14" s="16" customFormat="1" ht="44.1" customHeight="1">
      <c r="A131" s="4">
        <v>125</v>
      </c>
      <c r="B131" s="5" t="s">
        <v>126</v>
      </c>
      <c r="C131" s="210">
        <f t="shared" si="1"/>
        <v>152.4</v>
      </c>
      <c r="D131" s="19">
        <v>3.6</v>
      </c>
      <c r="E131" s="19">
        <v>148.80000000000001</v>
      </c>
      <c r="F131" s="19">
        <v>129</v>
      </c>
      <c r="G131" s="19">
        <v>104</v>
      </c>
      <c r="H131" s="19"/>
      <c r="I131" s="19"/>
      <c r="J131" s="19"/>
      <c r="K131" s="19">
        <v>19.8</v>
      </c>
      <c r="L131" s="19">
        <v>14.4</v>
      </c>
      <c r="M131" s="19"/>
      <c r="N131" s="19">
        <v>3.6</v>
      </c>
    </row>
    <row r="132" spans="1:14" s="16" customFormat="1" ht="44.1" customHeight="1">
      <c r="A132" s="4">
        <v>126</v>
      </c>
      <c r="B132" s="5" t="s">
        <v>127</v>
      </c>
      <c r="C132" s="210">
        <f t="shared" si="1"/>
        <v>128.4</v>
      </c>
      <c r="D132" s="19"/>
      <c r="E132" s="19">
        <v>36.4</v>
      </c>
      <c r="F132" s="19"/>
      <c r="G132" s="19">
        <v>29</v>
      </c>
      <c r="H132" s="19"/>
      <c r="I132" s="19"/>
      <c r="J132" s="19"/>
      <c r="K132" s="19">
        <v>36.4</v>
      </c>
      <c r="L132" s="19">
        <v>26</v>
      </c>
      <c r="M132" s="19"/>
      <c r="N132" s="19">
        <v>92</v>
      </c>
    </row>
    <row r="133" spans="1:14" s="16" customFormat="1" ht="44.1" customHeight="1">
      <c r="A133" s="4">
        <v>127</v>
      </c>
      <c r="B133" s="5" t="s">
        <v>128</v>
      </c>
      <c r="C133" s="210">
        <f t="shared" si="1"/>
        <v>90.4</v>
      </c>
      <c r="D133" s="19"/>
      <c r="E133" s="19">
        <v>44.3</v>
      </c>
      <c r="F133" s="19"/>
      <c r="G133" s="19"/>
      <c r="H133" s="19"/>
      <c r="I133" s="19"/>
      <c r="J133" s="19"/>
      <c r="K133" s="19">
        <v>44.3</v>
      </c>
      <c r="L133" s="19">
        <v>25.8</v>
      </c>
      <c r="M133" s="19"/>
      <c r="N133" s="19">
        <v>46.1</v>
      </c>
    </row>
    <row r="134" spans="1:14" s="16" customFormat="1" ht="44.1" customHeight="1">
      <c r="A134" s="4">
        <v>128</v>
      </c>
      <c r="B134" s="5" t="s">
        <v>129</v>
      </c>
      <c r="C134" s="210">
        <f t="shared" si="1"/>
        <v>205.1</v>
      </c>
      <c r="D134" s="19"/>
      <c r="E134" s="19">
        <v>141.1</v>
      </c>
      <c r="F134" s="19">
        <v>79.8</v>
      </c>
      <c r="G134" s="19">
        <v>79.8</v>
      </c>
      <c r="H134" s="19"/>
      <c r="I134" s="19">
        <v>45.5</v>
      </c>
      <c r="J134" s="19">
        <v>44.8</v>
      </c>
      <c r="K134" s="19">
        <v>15.8</v>
      </c>
      <c r="L134" s="19">
        <v>7.2</v>
      </c>
      <c r="M134" s="19"/>
      <c r="N134" s="19">
        <v>64</v>
      </c>
    </row>
    <row r="135" spans="1:14" s="16" customFormat="1" ht="44.1" customHeight="1">
      <c r="A135" s="4">
        <v>129</v>
      </c>
      <c r="B135" s="5" t="s">
        <v>130</v>
      </c>
      <c r="C135" s="210">
        <f t="shared" si="1"/>
        <v>94.4</v>
      </c>
      <c r="D135" s="19"/>
      <c r="E135" s="19">
        <v>33.4</v>
      </c>
      <c r="F135" s="19">
        <v>15</v>
      </c>
      <c r="G135" s="19"/>
      <c r="H135" s="19"/>
      <c r="I135" s="19"/>
      <c r="J135" s="19"/>
      <c r="K135" s="19">
        <v>18.399999999999999</v>
      </c>
      <c r="L135" s="19">
        <v>12</v>
      </c>
      <c r="M135" s="19"/>
      <c r="N135" s="19">
        <v>61</v>
      </c>
    </row>
    <row r="136" spans="1:14" s="16" customFormat="1" ht="44.1" customHeight="1">
      <c r="A136" s="4">
        <v>130</v>
      </c>
      <c r="B136" s="5" t="s">
        <v>131</v>
      </c>
      <c r="C136" s="210">
        <f t="shared" ref="C136:C143" si="2">E136+N136</f>
        <v>173.7</v>
      </c>
      <c r="D136" s="19"/>
      <c r="E136" s="19">
        <v>79.900000000000006</v>
      </c>
      <c r="F136" s="19"/>
      <c r="G136" s="19">
        <v>55.6</v>
      </c>
      <c r="H136" s="19"/>
      <c r="I136" s="19"/>
      <c r="J136" s="19"/>
      <c r="K136" s="19">
        <v>24.3</v>
      </c>
      <c r="L136" s="19">
        <v>18</v>
      </c>
      <c r="M136" s="19"/>
      <c r="N136" s="19">
        <v>93.8</v>
      </c>
    </row>
    <row r="137" spans="1:14" s="16" customFormat="1" ht="44.1" customHeight="1">
      <c r="A137" s="4">
        <v>131</v>
      </c>
      <c r="B137" s="5" t="s">
        <v>132</v>
      </c>
      <c r="C137" s="210">
        <f t="shared" si="2"/>
        <v>85.399999999999991</v>
      </c>
      <c r="D137" s="19"/>
      <c r="E137" s="19">
        <v>15.8</v>
      </c>
      <c r="F137" s="19"/>
      <c r="G137" s="19"/>
      <c r="H137" s="19"/>
      <c r="I137" s="19"/>
      <c r="J137" s="19"/>
      <c r="K137" s="19">
        <v>15.8</v>
      </c>
      <c r="L137" s="19">
        <v>9.3000000000000007</v>
      </c>
      <c r="M137" s="19"/>
      <c r="N137" s="19">
        <v>69.599999999999994</v>
      </c>
    </row>
    <row r="138" spans="1:14" s="16" customFormat="1" ht="44.1" customHeight="1">
      <c r="A138" s="4">
        <v>132</v>
      </c>
      <c r="B138" s="5" t="s">
        <v>133</v>
      </c>
      <c r="C138" s="210">
        <f t="shared" si="2"/>
        <v>12.1</v>
      </c>
      <c r="D138" s="19"/>
      <c r="E138" s="19">
        <v>12.1</v>
      </c>
      <c r="F138" s="19"/>
      <c r="G138" s="19"/>
      <c r="H138" s="19"/>
      <c r="I138" s="19"/>
      <c r="J138" s="19"/>
      <c r="K138" s="19">
        <v>12.1</v>
      </c>
      <c r="L138" s="19">
        <v>8.6</v>
      </c>
      <c r="M138" s="19"/>
      <c r="N138" s="19"/>
    </row>
    <row r="139" spans="1:14" s="16" customFormat="1" ht="44.1" customHeight="1">
      <c r="A139" s="4">
        <v>133</v>
      </c>
      <c r="B139" s="5" t="s">
        <v>134</v>
      </c>
      <c r="C139" s="210">
        <f t="shared" si="2"/>
        <v>0</v>
      </c>
      <c r="D139" s="19"/>
      <c r="E139" s="19">
        <v>0</v>
      </c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s="16" customFormat="1" ht="44.1" customHeight="1">
      <c r="A140" s="4">
        <v>134</v>
      </c>
      <c r="B140" s="5" t="s">
        <v>135</v>
      </c>
      <c r="C140" s="210">
        <f t="shared" si="2"/>
        <v>175</v>
      </c>
      <c r="D140" s="19"/>
      <c r="E140" s="19">
        <v>175</v>
      </c>
      <c r="F140" s="19">
        <v>43.6</v>
      </c>
      <c r="G140" s="19">
        <v>30</v>
      </c>
      <c r="H140" s="19"/>
      <c r="I140" s="19">
        <v>105.7</v>
      </c>
      <c r="J140" s="19" t="s">
        <v>388</v>
      </c>
      <c r="K140" s="19">
        <v>25.7</v>
      </c>
      <c r="L140" s="19">
        <v>19.2</v>
      </c>
      <c r="M140" s="19"/>
      <c r="N140" s="19"/>
    </row>
    <row r="141" spans="1:14" s="16" customFormat="1" ht="44.1" customHeight="1">
      <c r="A141" s="4">
        <v>135</v>
      </c>
      <c r="B141" s="5" t="s">
        <v>136</v>
      </c>
      <c r="C141" s="210">
        <f t="shared" si="2"/>
        <v>67.2</v>
      </c>
      <c r="D141" s="19"/>
      <c r="E141" s="19">
        <v>15.2</v>
      </c>
      <c r="F141" s="19"/>
      <c r="G141" s="19"/>
      <c r="H141" s="19"/>
      <c r="I141" s="19"/>
      <c r="J141" s="19"/>
      <c r="K141" s="19">
        <v>15.2</v>
      </c>
      <c r="L141" s="19">
        <v>9.1999999999999993</v>
      </c>
      <c r="M141" s="19"/>
      <c r="N141" s="19">
        <v>52</v>
      </c>
    </row>
    <row r="142" spans="1:14" s="16" customFormat="1" ht="51.75" customHeight="1">
      <c r="A142" s="4">
        <v>136</v>
      </c>
      <c r="B142" s="5" t="s">
        <v>137</v>
      </c>
      <c r="C142" s="210">
        <f t="shared" si="2"/>
        <v>0</v>
      </c>
      <c r="D142" s="19"/>
      <c r="E142" s="19">
        <v>0</v>
      </c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s="6" customFormat="1" ht="15.75">
      <c r="A143" s="20"/>
      <c r="B143" s="21" t="s">
        <v>156</v>
      </c>
      <c r="C143" s="210">
        <f t="shared" si="2"/>
        <v>15829.5</v>
      </c>
      <c r="D143" s="20">
        <f>SUM(D7:D142)</f>
        <v>92.399999999999991</v>
      </c>
      <c r="E143" s="20">
        <f>SUM(E7:E142)</f>
        <v>12027.4</v>
      </c>
      <c r="F143" s="20">
        <f t="shared" ref="F143:N143" si="3">SUM(F7:F142)</f>
        <v>4864.2</v>
      </c>
      <c r="G143" s="20">
        <f t="shared" si="3"/>
        <v>4179</v>
      </c>
      <c r="H143" s="20">
        <f t="shared" si="3"/>
        <v>219</v>
      </c>
      <c r="I143" s="20">
        <f t="shared" si="3"/>
        <v>3630.2</v>
      </c>
      <c r="J143" s="20">
        <f t="shared" si="3"/>
        <v>2219.3000000000006</v>
      </c>
      <c r="K143" s="20">
        <f t="shared" si="3"/>
        <v>3282.8</v>
      </c>
      <c r="L143" s="20">
        <f t="shared" si="3"/>
        <v>2004.7999999999997</v>
      </c>
      <c r="M143" s="20">
        <f t="shared" si="3"/>
        <v>130.9</v>
      </c>
      <c r="N143" s="20">
        <f t="shared" si="3"/>
        <v>3802.1000000000004</v>
      </c>
    </row>
    <row r="144" spans="1:14" s="16" customFormat="1"/>
  </sheetData>
  <mergeCells count="8">
    <mergeCell ref="B2:N2"/>
    <mergeCell ref="B3:M3"/>
    <mergeCell ref="A4:A6"/>
    <mergeCell ref="B4:B6"/>
    <mergeCell ref="C4:N4"/>
    <mergeCell ref="C5:C6"/>
    <mergeCell ref="D5:D6"/>
    <mergeCell ref="E5:M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53"/>
  <sheetViews>
    <sheetView topLeftCell="A13" workbookViewId="0">
      <pane ySplit="3660" topLeftCell="A3" activePane="bottomLeft"/>
      <selection activeCell="L6" sqref="L6"/>
      <selection pane="bottomLeft" activeCell="H147" sqref="H147"/>
    </sheetView>
  </sheetViews>
  <sheetFormatPr defaultRowHeight="15"/>
  <cols>
    <col min="1" max="1" width="6.140625" customWidth="1"/>
    <col min="2" max="2" width="21.85546875" customWidth="1"/>
    <col min="3" max="3" width="10" style="217" customWidth="1"/>
    <col min="4" max="4" width="1.140625" hidden="1" customWidth="1"/>
    <col min="5" max="5" width="7.5703125" customWidth="1"/>
    <col min="6" max="6" width="10.140625" customWidth="1"/>
    <col min="7" max="7" width="8.28515625" customWidth="1"/>
    <col min="8" max="8" width="9.85546875" customWidth="1"/>
    <col min="9" max="9" width="12.28515625" customWidth="1"/>
    <col min="15" max="15" width="20.85546875" customWidth="1"/>
  </cols>
  <sheetData>
    <row r="1" spans="1:15" s="16" customFormat="1">
      <c r="C1" s="216"/>
    </row>
    <row r="2" spans="1:15" s="16" customFormat="1" ht="18.75">
      <c r="B2" s="401" t="s">
        <v>145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5"/>
      <c r="O2" s="415"/>
    </row>
    <row r="3" spans="1:15" s="16" customFormat="1">
      <c r="B3" s="16" t="s">
        <v>146</v>
      </c>
      <c r="C3" s="216"/>
    </row>
    <row r="4" spans="1:15" s="16" customFormat="1" ht="15.75">
      <c r="A4" s="405" t="s">
        <v>0</v>
      </c>
      <c r="B4" s="251" t="s">
        <v>1</v>
      </c>
      <c r="C4" s="418" t="s">
        <v>147</v>
      </c>
      <c r="D4" s="419"/>
      <c r="E4" s="419"/>
      <c r="F4" s="419"/>
      <c r="G4" s="419"/>
      <c r="H4" s="419"/>
      <c r="I4" s="420"/>
    </row>
    <row r="5" spans="1:15" s="16" customFormat="1" ht="15.75">
      <c r="A5" s="406"/>
      <c r="B5" s="417"/>
      <c r="C5" s="421" t="s">
        <v>148</v>
      </c>
      <c r="D5" s="422"/>
      <c r="E5" s="422" t="s">
        <v>149</v>
      </c>
      <c r="F5" s="423"/>
      <c r="G5" s="423"/>
      <c r="H5" s="423"/>
      <c r="I5" s="423"/>
    </row>
    <row r="6" spans="1:15" s="16" customFormat="1">
      <c r="A6" s="406"/>
      <c r="B6" s="417"/>
      <c r="C6" s="379" t="s">
        <v>150</v>
      </c>
      <c r="D6" s="381"/>
      <c r="E6" s="426" t="s">
        <v>151</v>
      </c>
      <c r="F6" s="376" t="s">
        <v>152</v>
      </c>
      <c r="G6" s="428" t="s">
        <v>153</v>
      </c>
      <c r="H6" s="423"/>
      <c r="I6" s="423"/>
    </row>
    <row r="7" spans="1:15" s="16" customFormat="1" ht="78.75">
      <c r="A7" s="406"/>
      <c r="B7" s="417"/>
      <c r="C7" s="424"/>
      <c r="D7" s="425"/>
      <c r="E7" s="427"/>
      <c r="F7" s="378"/>
      <c r="G7" s="17" t="s">
        <v>259</v>
      </c>
      <c r="H7" s="18" t="s">
        <v>154</v>
      </c>
      <c r="I7" s="18" t="s">
        <v>155</v>
      </c>
    </row>
    <row r="8" spans="1:15" s="16" customFormat="1" ht="45">
      <c r="A8" s="4">
        <v>1</v>
      </c>
      <c r="B8" s="5" t="s">
        <v>2</v>
      </c>
      <c r="C8" s="412">
        <f t="shared" ref="C8:C39" si="0">E8+F8+G8</f>
        <v>130.9</v>
      </c>
      <c r="D8" s="413"/>
      <c r="E8" s="19"/>
      <c r="F8" s="19">
        <v>130.9</v>
      </c>
      <c r="G8" s="19"/>
      <c r="H8" s="19"/>
      <c r="I8" s="19"/>
    </row>
    <row r="9" spans="1:15" s="16" customFormat="1" ht="45">
      <c r="A9" s="4">
        <v>2</v>
      </c>
      <c r="B9" s="5" t="s">
        <v>3</v>
      </c>
      <c r="C9" s="412">
        <f t="shared" si="0"/>
        <v>81.400000000000006</v>
      </c>
      <c r="D9" s="413"/>
      <c r="E9" s="19"/>
      <c r="F9" s="230">
        <v>81.400000000000006</v>
      </c>
      <c r="G9" s="19"/>
      <c r="H9" s="19"/>
      <c r="I9" s="19"/>
    </row>
    <row r="10" spans="1:15" s="16" customFormat="1" ht="45">
      <c r="A10" s="4">
        <v>3</v>
      </c>
      <c r="B10" s="5" t="s">
        <v>4</v>
      </c>
      <c r="C10" s="412">
        <f t="shared" si="0"/>
        <v>39.200000000000003</v>
      </c>
      <c r="D10" s="413"/>
      <c r="E10" s="19"/>
      <c r="F10" s="19">
        <v>39.200000000000003</v>
      </c>
      <c r="G10" s="19"/>
      <c r="H10" s="19"/>
      <c r="I10" s="19"/>
    </row>
    <row r="11" spans="1:15" s="16" customFormat="1" ht="45">
      <c r="A11" s="4">
        <v>4</v>
      </c>
      <c r="B11" s="5" t="s">
        <v>5</v>
      </c>
      <c r="C11" s="412">
        <f t="shared" si="0"/>
        <v>112.8</v>
      </c>
      <c r="D11" s="413"/>
      <c r="E11" s="19"/>
      <c r="F11" s="19">
        <v>112.8</v>
      </c>
      <c r="G11" s="19"/>
      <c r="H11" s="19"/>
      <c r="I11" s="19"/>
    </row>
    <row r="12" spans="1:15" s="16" customFormat="1" ht="45">
      <c r="A12" s="4">
        <v>5</v>
      </c>
      <c r="B12" s="5" t="s">
        <v>6</v>
      </c>
      <c r="C12" s="412">
        <f t="shared" si="0"/>
        <v>72.8</v>
      </c>
      <c r="D12" s="413"/>
      <c r="E12" s="19"/>
      <c r="F12" s="19">
        <v>72.8</v>
      </c>
      <c r="G12" s="19"/>
      <c r="H12" s="19"/>
      <c r="I12" s="19"/>
    </row>
    <row r="13" spans="1:15" s="16" customFormat="1" ht="45">
      <c r="A13" s="4">
        <v>6</v>
      </c>
      <c r="B13" s="5" t="s">
        <v>7</v>
      </c>
      <c r="C13" s="412">
        <f t="shared" si="0"/>
        <v>170.9</v>
      </c>
      <c r="D13" s="413"/>
      <c r="E13" s="19">
        <v>30</v>
      </c>
      <c r="F13" s="19">
        <v>140.9</v>
      </c>
      <c r="G13" s="19"/>
      <c r="H13" s="19"/>
      <c r="I13" s="19"/>
    </row>
    <row r="14" spans="1:15" s="16" customFormat="1" ht="45">
      <c r="A14" s="4">
        <v>7</v>
      </c>
      <c r="B14" s="8" t="s">
        <v>8</v>
      </c>
      <c r="C14" s="412">
        <f t="shared" si="0"/>
        <v>12.3</v>
      </c>
      <c r="D14" s="413"/>
      <c r="E14" s="19"/>
      <c r="F14" s="19">
        <v>12.3</v>
      </c>
      <c r="G14" s="19"/>
      <c r="H14" s="19"/>
      <c r="I14" s="19"/>
    </row>
    <row r="15" spans="1:15" s="16" customFormat="1" ht="56.25">
      <c r="A15" s="4">
        <v>8</v>
      </c>
      <c r="B15" s="8" t="s">
        <v>9</v>
      </c>
      <c r="C15" s="412">
        <f t="shared" si="0"/>
        <v>59.9</v>
      </c>
      <c r="D15" s="413"/>
      <c r="E15" s="19"/>
      <c r="F15" s="19">
        <v>59.9</v>
      </c>
      <c r="G15" s="19"/>
      <c r="H15" s="19"/>
      <c r="I15" s="19"/>
    </row>
    <row r="16" spans="1:15" s="16" customFormat="1" ht="56.25">
      <c r="A16" s="4">
        <v>9</v>
      </c>
      <c r="B16" s="8" t="s">
        <v>10</v>
      </c>
      <c r="C16" s="412">
        <f t="shared" si="0"/>
        <v>101.8</v>
      </c>
      <c r="D16" s="413"/>
      <c r="E16" s="19"/>
      <c r="F16" s="19">
        <v>101.8</v>
      </c>
      <c r="G16" s="19"/>
      <c r="H16" s="19"/>
      <c r="I16" s="19"/>
    </row>
    <row r="17" spans="1:9" s="16" customFormat="1" ht="45">
      <c r="A17" s="4">
        <v>10</v>
      </c>
      <c r="B17" s="215" t="s">
        <v>11</v>
      </c>
      <c r="C17" s="412">
        <f t="shared" si="0"/>
        <v>228.4</v>
      </c>
      <c r="D17" s="413"/>
      <c r="E17" s="19">
        <v>6</v>
      </c>
      <c r="F17" s="19">
        <v>222.4</v>
      </c>
      <c r="G17" s="19"/>
      <c r="H17" s="19"/>
      <c r="I17" s="19"/>
    </row>
    <row r="18" spans="1:9" s="16" customFormat="1" ht="45">
      <c r="A18" s="4">
        <v>11</v>
      </c>
      <c r="B18" s="8" t="s">
        <v>12</v>
      </c>
      <c r="C18" s="412">
        <f t="shared" si="0"/>
        <v>64.7</v>
      </c>
      <c r="D18" s="413"/>
      <c r="E18" s="19"/>
      <c r="F18" s="19">
        <v>64.7</v>
      </c>
      <c r="G18" s="19"/>
      <c r="H18" s="19"/>
      <c r="I18" s="19"/>
    </row>
    <row r="19" spans="1:9" s="16" customFormat="1" ht="33.75">
      <c r="A19" s="4">
        <v>12</v>
      </c>
      <c r="B19" s="8" t="s">
        <v>13</v>
      </c>
      <c r="C19" s="412">
        <f t="shared" si="0"/>
        <v>49.5</v>
      </c>
      <c r="D19" s="413"/>
      <c r="E19" s="19"/>
      <c r="F19" s="19">
        <v>49.5</v>
      </c>
      <c r="G19" s="19"/>
      <c r="H19" s="19"/>
      <c r="I19" s="19"/>
    </row>
    <row r="20" spans="1:9" s="16" customFormat="1" ht="45">
      <c r="A20" s="4">
        <v>13</v>
      </c>
      <c r="B20" s="8" t="s">
        <v>14</v>
      </c>
      <c r="C20" s="412">
        <f t="shared" si="0"/>
        <v>65.099999999999994</v>
      </c>
      <c r="D20" s="413"/>
      <c r="E20" s="19"/>
      <c r="F20" s="19">
        <v>65.099999999999994</v>
      </c>
      <c r="G20" s="19"/>
      <c r="H20" s="19"/>
      <c r="I20" s="19"/>
    </row>
    <row r="21" spans="1:9" s="16" customFormat="1" ht="45">
      <c r="A21" s="4">
        <v>14</v>
      </c>
      <c r="B21" s="8" t="s">
        <v>15</v>
      </c>
      <c r="C21" s="412">
        <f t="shared" si="0"/>
        <v>134.1</v>
      </c>
      <c r="D21" s="413"/>
      <c r="E21" s="19"/>
      <c r="F21" s="19">
        <v>134.1</v>
      </c>
      <c r="G21" s="19"/>
      <c r="H21" s="19"/>
      <c r="I21" s="19"/>
    </row>
    <row r="22" spans="1:9" s="16" customFormat="1" ht="45">
      <c r="A22" s="4">
        <v>15</v>
      </c>
      <c r="B22" s="8" t="s">
        <v>16</v>
      </c>
      <c r="C22" s="412">
        <f t="shared" si="0"/>
        <v>29.2</v>
      </c>
      <c r="D22" s="413"/>
      <c r="E22" s="19"/>
      <c r="F22" s="19">
        <v>29.2</v>
      </c>
      <c r="G22" s="19"/>
      <c r="H22" s="19"/>
      <c r="I22" s="19"/>
    </row>
    <row r="23" spans="1:9" s="16" customFormat="1" ht="45">
      <c r="A23" s="4">
        <v>16</v>
      </c>
      <c r="B23" s="8" t="s">
        <v>17</v>
      </c>
      <c r="C23" s="412">
        <f t="shared" si="0"/>
        <v>169.6</v>
      </c>
      <c r="D23" s="413"/>
      <c r="E23" s="19"/>
      <c r="F23" s="19">
        <v>169.6</v>
      </c>
      <c r="G23" s="19"/>
      <c r="H23" s="19"/>
      <c r="I23" s="19"/>
    </row>
    <row r="24" spans="1:9" s="16" customFormat="1" ht="45">
      <c r="A24" s="4">
        <v>17</v>
      </c>
      <c r="B24" s="8" t="s">
        <v>18</v>
      </c>
      <c r="C24" s="412">
        <f t="shared" si="0"/>
        <v>77.099999999999994</v>
      </c>
      <c r="D24" s="413"/>
      <c r="E24" s="19"/>
      <c r="F24" s="19">
        <v>77.099999999999994</v>
      </c>
      <c r="G24" s="19"/>
      <c r="H24" s="19"/>
      <c r="I24" s="19"/>
    </row>
    <row r="25" spans="1:9" s="16" customFormat="1" ht="45">
      <c r="A25" s="4">
        <v>18</v>
      </c>
      <c r="B25" s="8" t="s">
        <v>19</v>
      </c>
      <c r="C25" s="412">
        <f t="shared" si="0"/>
        <v>181.5</v>
      </c>
      <c r="D25" s="413"/>
      <c r="E25" s="19"/>
      <c r="F25" s="19">
        <v>181.5</v>
      </c>
      <c r="G25" s="19"/>
      <c r="H25" s="19"/>
      <c r="I25" s="19"/>
    </row>
    <row r="26" spans="1:9" s="16" customFormat="1" ht="45">
      <c r="A26" s="4">
        <v>19</v>
      </c>
      <c r="B26" s="8" t="s">
        <v>20</v>
      </c>
      <c r="C26" s="412">
        <f t="shared" si="0"/>
        <v>18.100000000000001</v>
      </c>
      <c r="D26" s="413"/>
      <c r="E26" s="19"/>
      <c r="F26" s="19">
        <v>18.100000000000001</v>
      </c>
      <c r="G26" s="19"/>
      <c r="H26" s="19"/>
      <c r="I26" s="19"/>
    </row>
    <row r="27" spans="1:9" s="16" customFormat="1" ht="45">
      <c r="A27" s="4">
        <v>20</v>
      </c>
      <c r="B27" s="8" t="s">
        <v>21</v>
      </c>
      <c r="C27" s="412">
        <f t="shared" si="0"/>
        <v>137.6</v>
      </c>
      <c r="D27" s="413"/>
      <c r="E27" s="19"/>
      <c r="F27" s="19">
        <v>137.6</v>
      </c>
      <c r="G27" s="19"/>
      <c r="H27" s="19"/>
      <c r="I27" s="19"/>
    </row>
    <row r="28" spans="1:9" s="16" customFormat="1" ht="45">
      <c r="A28" s="4">
        <v>21</v>
      </c>
      <c r="B28" s="8" t="s">
        <v>22</v>
      </c>
      <c r="C28" s="412">
        <f t="shared" si="0"/>
        <v>91.4</v>
      </c>
      <c r="D28" s="413"/>
      <c r="E28" s="19"/>
      <c r="F28" s="19">
        <v>91.4</v>
      </c>
      <c r="G28" s="19"/>
      <c r="H28" s="19"/>
      <c r="I28" s="19"/>
    </row>
    <row r="29" spans="1:9" s="16" customFormat="1" ht="45">
      <c r="A29" s="4">
        <v>22</v>
      </c>
      <c r="B29" s="8" t="s">
        <v>23</v>
      </c>
      <c r="C29" s="412">
        <f t="shared" si="0"/>
        <v>154.4</v>
      </c>
      <c r="D29" s="413"/>
      <c r="E29" s="19"/>
      <c r="F29" s="19">
        <v>154.4</v>
      </c>
      <c r="G29" s="19"/>
      <c r="H29" s="19"/>
      <c r="I29" s="19"/>
    </row>
    <row r="30" spans="1:9" s="16" customFormat="1" ht="45">
      <c r="A30" s="4">
        <v>23</v>
      </c>
      <c r="B30" s="8" t="s">
        <v>24</v>
      </c>
      <c r="C30" s="412">
        <f t="shared" si="0"/>
        <v>83.7</v>
      </c>
      <c r="D30" s="413"/>
      <c r="E30" s="19"/>
      <c r="F30" s="19">
        <v>83.7</v>
      </c>
      <c r="G30" s="19"/>
      <c r="H30" s="19"/>
      <c r="I30" s="19"/>
    </row>
    <row r="31" spans="1:9" s="16" customFormat="1" ht="45">
      <c r="A31" s="4">
        <v>24</v>
      </c>
      <c r="B31" s="8" t="s">
        <v>25</v>
      </c>
      <c r="C31" s="412">
        <f t="shared" si="0"/>
        <v>151.69999999999999</v>
      </c>
      <c r="D31" s="413"/>
      <c r="E31" s="19"/>
      <c r="F31" s="19">
        <v>151.69999999999999</v>
      </c>
      <c r="G31" s="19"/>
      <c r="H31" s="19"/>
      <c r="I31" s="19"/>
    </row>
    <row r="32" spans="1:9" s="16" customFormat="1" ht="56.25">
      <c r="A32" s="4">
        <v>25</v>
      </c>
      <c r="B32" s="8" t="s">
        <v>26</v>
      </c>
      <c r="C32" s="412">
        <f t="shared" si="0"/>
        <v>85.7</v>
      </c>
      <c r="D32" s="413"/>
      <c r="E32" s="19"/>
      <c r="F32" s="19">
        <v>85.7</v>
      </c>
      <c r="G32" s="19"/>
      <c r="H32" s="19"/>
      <c r="I32" s="19"/>
    </row>
    <row r="33" spans="1:9" s="16" customFormat="1" ht="45">
      <c r="A33" s="4">
        <v>26</v>
      </c>
      <c r="B33" s="8" t="s">
        <v>27</v>
      </c>
      <c r="C33" s="412">
        <f t="shared" si="0"/>
        <v>108.5</v>
      </c>
      <c r="D33" s="413"/>
      <c r="E33" s="19"/>
      <c r="F33" s="19">
        <v>108.5</v>
      </c>
      <c r="G33" s="19"/>
      <c r="H33" s="19"/>
      <c r="I33" s="19"/>
    </row>
    <row r="34" spans="1:9" s="16" customFormat="1" ht="45">
      <c r="A34" s="4">
        <v>27</v>
      </c>
      <c r="B34" s="8" t="s">
        <v>28</v>
      </c>
      <c r="C34" s="412">
        <f t="shared" si="0"/>
        <v>41.6</v>
      </c>
      <c r="D34" s="413"/>
      <c r="E34" s="19"/>
      <c r="F34" s="19">
        <v>41.6</v>
      </c>
      <c r="G34" s="19"/>
      <c r="H34" s="19"/>
      <c r="I34" s="19"/>
    </row>
    <row r="35" spans="1:9" s="16" customFormat="1" ht="33.75">
      <c r="A35" s="4">
        <v>28</v>
      </c>
      <c r="B35" s="8" t="s">
        <v>29</v>
      </c>
      <c r="C35" s="412">
        <f t="shared" si="0"/>
        <v>33.299999999999997</v>
      </c>
      <c r="D35" s="413"/>
      <c r="E35" s="19"/>
      <c r="F35" s="19">
        <v>33.299999999999997</v>
      </c>
      <c r="G35" s="19"/>
      <c r="H35" s="19"/>
      <c r="I35" s="19"/>
    </row>
    <row r="36" spans="1:9" s="16" customFormat="1" ht="45">
      <c r="A36" s="4">
        <v>29</v>
      </c>
      <c r="B36" s="8" t="s">
        <v>30</v>
      </c>
      <c r="C36" s="412">
        <f t="shared" si="0"/>
        <v>93.3</v>
      </c>
      <c r="D36" s="413"/>
      <c r="E36" s="19"/>
      <c r="F36" s="19">
        <v>93.3</v>
      </c>
      <c r="G36" s="19"/>
      <c r="H36" s="19"/>
      <c r="I36" s="19"/>
    </row>
    <row r="37" spans="1:9" s="16" customFormat="1" ht="56.25">
      <c r="A37" s="4">
        <v>30</v>
      </c>
      <c r="B37" s="8" t="s">
        <v>31</v>
      </c>
      <c r="C37" s="412">
        <f t="shared" si="0"/>
        <v>88.3</v>
      </c>
      <c r="D37" s="413"/>
      <c r="E37" s="19"/>
      <c r="F37" s="19">
        <v>88.3</v>
      </c>
      <c r="G37" s="19"/>
      <c r="H37" s="19"/>
      <c r="I37" s="19"/>
    </row>
    <row r="38" spans="1:9" s="16" customFormat="1" ht="45">
      <c r="A38" s="4">
        <v>31</v>
      </c>
      <c r="B38" s="8" t="s">
        <v>32</v>
      </c>
      <c r="C38" s="412">
        <f t="shared" si="0"/>
        <v>94.4</v>
      </c>
      <c r="D38" s="413"/>
      <c r="E38" s="19"/>
      <c r="F38" s="19">
        <v>94.4</v>
      </c>
      <c r="G38" s="19"/>
      <c r="H38" s="19"/>
      <c r="I38" s="19"/>
    </row>
    <row r="39" spans="1:9" s="16" customFormat="1" ht="45">
      <c r="A39" s="4">
        <v>32</v>
      </c>
      <c r="B39" s="8" t="s">
        <v>33</v>
      </c>
      <c r="C39" s="412">
        <f t="shared" si="0"/>
        <v>29.5</v>
      </c>
      <c r="D39" s="413"/>
      <c r="E39" s="19"/>
      <c r="F39" s="19">
        <v>29.5</v>
      </c>
      <c r="G39" s="19"/>
      <c r="H39" s="19"/>
      <c r="I39" s="19"/>
    </row>
    <row r="40" spans="1:9" s="16" customFormat="1" ht="45">
      <c r="A40" s="4">
        <v>33</v>
      </c>
      <c r="B40" s="8" t="s">
        <v>34</v>
      </c>
      <c r="C40" s="412">
        <f t="shared" ref="C40:C56" si="1">E40+F40+G40</f>
        <v>18.8</v>
      </c>
      <c r="D40" s="413"/>
      <c r="E40" s="19"/>
      <c r="F40" s="19">
        <v>18.8</v>
      </c>
      <c r="G40" s="19"/>
      <c r="H40" s="19"/>
      <c r="I40" s="19"/>
    </row>
    <row r="41" spans="1:9" s="16" customFormat="1" ht="45">
      <c r="A41" s="4">
        <v>34</v>
      </c>
      <c r="B41" s="8" t="s">
        <v>35</v>
      </c>
      <c r="C41" s="412">
        <f t="shared" si="1"/>
        <v>70.8</v>
      </c>
      <c r="D41" s="413"/>
      <c r="E41" s="19"/>
      <c r="F41" s="19">
        <v>70.8</v>
      </c>
      <c r="G41" s="19"/>
      <c r="H41" s="19"/>
      <c r="I41" s="19"/>
    </row>
    <row r="42" spans="1:9" s="16" customFormat="1" ht="56.25">
      <c r="A42" s="4">
        <v>35</v>
      </c>
      <c r="B42" s="8" t="s">
        <v>36</v>
      </c>
      <c r="C42" s="412">
        <f t="shared" si="1"/>
        <v>106.6</v>
      </c>
      <c r="D42" s="413"/>
      <c r="E42" s="19"/>
      <c r="F42" s="19">
        <v>106.6</v>
      </c>
      <c r="G42" s="19"/>
      <c r="H42" s="19"/>
      <c r="I42" s="19"/>
    </row>
    <row r="43" spans="1:9" s="16" customFormat="1" ht="56.25">
      <c r="A43" s="4">
        <v>36</v>
      </c>
      <c r="B43" s="8" t="s">
        <v>37</v>
      </c>
      <c r="C43" s="412">
        <f t="shared" si="1"/>
        <v>21.2</v>
      </c>
      <c r="D43" s="413"/>
      <c r="E43" s="19"/>
      <c r="F43" s="19">
        <v>21.2</v>
      </c>
      <c r="G43" s="19"/>
      <c r="H43" s="19"/>
      <c r="I43" s="19"/>
    </row>
    <row r="44" spans="1:9" s="16" customFormat="1" ht="45">
      <c r="A44" s="4">
        <v>37</v>
      </c>
      <c r="B44" s="8" t="s">
        <v>38</v>
      </c>
      <c r="C44" s="412">
        <f t="shared" si="1"/>
        <v>17.600000000000001</v>
      </c>
      <c r="D44" s="413"/>
      <c r="E44" s="19"/>
      <c r="F44" s="19">
        <v>17.600000000000001</v>
      </c>
      <c r="G44" s="19"/>
      <c r="H44" s="19"/>
      <c r="I44" s="19"/>
    </row>
    <row r="45" spans="1:9" s="16" customFormat="1" ht="45">
      <c r="A45" s="4">
        <v>38</v>
      </c>
      <c r="B45" s="8" t="s">
        <v>39</v>
      </c>
      <c r="C45" s="412">
        <f t="shared" si="1"/>
        <v>745.9</v>
      </c>
      <c r="D45" s="413"/>
      <c r="E45" s="19"/>
      <c r="F45" s="19">
        <v>745.9</v>
      </c>
      <c r="G45" s="19"/>
      <c r="H45" s="19"/>
      <c r="I45" s="19"/>
    </row>
    <row r="46" spans="1:9" s="16" customFormat="1" ht="45">
      <c r="A46" s="4">
        <v>39</v>
      </c>
      <c r="B46" s="8" t="s">
        <v>40</v>
      </c>
      <c r="C46" s="412">
        <f t="shared" si="1"/>
        <v>68.7</v>
      </c>
      <c r="D46" s="413"/>
      <c r="E46" s="19"/>
      <c r="F46" s="19">
        <v>68.7</v>
      </c>
      <c r="G46" s="19"/>
      <c r="H46" s="19"/>
      <c r="I46" s="19"/>
    </row>
    <row r="47" spans="1:9" s="16" customFormat="1" ht="45">
      <c r="A47" s="4">
        <v>40</v>
      </c>
      <c r="B47" s="8" t="s">
        <v>41</v>
      </c>
      <c r="C47" s="412">
        <f t="shared" si="1"/>
        <v>76</v>
      </c>
      <c r="D47" s="413"/>
      <c r="E47" s="19"/>
      <c r="F47" s="19">
        <v>76</v>
      </c>
      <c r="G47" s="19"/>
      <c r="H47" s="19"/>
      <c r="I47" s="19"/>
    </row>
    <row r="48" spans="1:9" s="16" customFormat="1" ht="45">
      <c r="A48" s="4">
        <v>41</v>
      </c>
      <c r="B48" s="8" t="s">
        <v>42</v>
      </c>
      <c r="C48" s="412">
        <f t="shared" si="1"/>
        <v>24.8</v>
      </c>
      <c r="D48" s="413"/>
      <c r="E48" s="19"/>
      <c r="F48" s="19">
        <v>24.8</v>
      </c>
      <c r="G48" s="19"/>
      <c r="H48" s="19"/>
      <c r="I48" s="19"/>
    </row>
    <row r="49" spans="1:9" s="16" customFormat="1" ht="52.5">
      <c r="A49" s="4">
        <v>42</v>
      </c>
      <c r="B49" s="229" t="s">
        <v>43</v>
      </c>
      <c r="C49" s="412">
        <f t="shared" si="1"/>
        <v>63.9</v>
      </c>
      <c r="D49" s="413"/>
      <c r="E49" s="19"/>
      <c r="F49" s="19">
        <v>63.9</v>
      </c>
      <c r="G49" s="19"/>
      <c r="H49" s="19"/>
      <c r="I49" s="19"/>
    </row>
    <row r="50" spans="1:9" s="16" customFormat="1" ht="45">
      <c r="A50" s="4">
        <v>43</v>
      </c>
      <c r="B50" s="8" t="s">
        <v>44</v>
      </c>
      <c r="C50" s="412">
        <f t="shared" si="1"/>
        <v>439.8</v>
      </c>
      <c r="D50" s="413"/>
      <c r="E50" s="19">
        <v>263</v>
      </c>
      <c r="F50" s="19">
        <v>176.8</v>
      </c>
      <c r="G50" s="19"/>
      <c r="H50" s="19"/>
      <c r="I50" s="19"/>
    </row>
    <row r="51" spans="1:9" s="16" customFormat="1" ht="56.25">
      <c r="A51" s="4">
        <v>44</v>
      </c>
      <c r="B51" s="8" t="s">
        <v>45</v>
      </c>
      <c r="C51" s="412">
        <f t="shared" si="1"/>
        <v>124.8</v>
      </c>
      <c r="D51" s="413"/>
      <c r="E51" s="19"/>
      <c r="F51" s="19">
        <v>124.8</v>
      </c>
      <c r="G51" s="19"/>
      <c r="H51" s="19"/>
      <c r="I51" s="19"/>
    </row>
    <row r="52" spans="1:9" s="16" customFormat="1" ht="45">
      <c r="A52" s="4">
        <v>45</v>
      </c>
      <c r="B52" s="8" t="s">
        <v>46</v>
      </c>
      <c r="C52" s="412">
        <f t="shared" si="1"/>
        <v>100.1</v>
      </c>
      <c r="D52" s="413"/>
      <c r="E52" s="19"/>
      <c r="F52" s="19">
        <v>100.1</v>
      </c>
      <c r="G52" s="19"/>
      <c r="H52" s="19"/>
      <c r="I52" s="19"/>
    </row>
    <row r="53" spans="1:9" s="16" customFormat="1" ht="45">
      <c r="A53" s="4">
        <v>46</v>
      </c>
      <c r="B53" s="215" t="s">
        <v>47</v>
      </c>
      <c r="C53" s="412">
        <f t="shared" si="1"/>
        <v>84.5</v>
      </c>
      <c r="D53" s="413"/>
      <c r="E53" s="19"/>
      <c r="F53" s="19">
        <v>84.5</v>
      </c>
      <c r="G53" s="19"/>
      <c r="H53" s="19"/>
      <c r="I53" s="19"/>
    </row>
    <row r="54" spans="1:9" s="16" customFormat="1" ht="56.25">
      <c r="A54" s="4">
        <v>47</v>
      </c>
      <c r="B54" s="215" t="s">
        <v>48</v>
      </c>
      <c r="C54" s="412">
        <f t="shared" si="1"/>
        <v>80.300000000000011</v>
      </c>
      <c r="D54" s="413"/>
      <c r="E54" s="19"/>
      <c r="F54" s="19">
        <v>74.400000000000006</v>
      </c>
      <c r="G54" s="19">
        <v>5.9</v>
      </c>
      <c r="H54" s="19"/>
      <c r="I54" s="19">
        <v>5.9</v>
      </c>
    </row>
    <row r="55" spans="1:9" s="16" customFormat="1" ht="56.25">
      <c r="A55" s="4">
        <v>48</v>
      </c>
      <c r="B55" s="8" t="s">
        <v>49</v>
      </c>
      <c r="C55" s="412">
        <f t="shared" si="1"/>
        <v>624.6</v>
      </c>
      <c r="D55" s="413"/>
      <c r="E55" s="19"/>
      <c r="F55" s="19">
        <v>624.6</v>
      </c>
      <c r="G55" s="19"/>
      <c r="H55" s="19"/>
      <c r="I55" s="19"/>
    </row>
    <row r="56" spans="1:9" s="16" customFormat="1" ht="56.25">
      <c r="A56" s="4">
        <v>49</v>
      </c>
      <c r="B56" s="5" t="s">
        <v>50</v>
      </c>
      <c r="C56" s="412">
        <f t="shared" si="1"/>
        <v>0</v>
      </c>
      <c r="D56" s="413"/>
      <c r="E56" s="19">
        <v>0</v>
      </c>
      <c r="F56" s="19">
        <v>0</v>
      </c>
      <c r="G56" s="19">
        <v>0</v>
      </c>
      <c r="H56" s="19">
        <v>0</v>
      </c>
      <c r="I56" s="19">
        <v>0</v>
      </c>
    </row>
    <row r="57" spans="1:9" s="16" customFormat="1" ht="33.75">
      <c r="A57" s="4">
        <v>50</v>
      </c>
      <c r="B57" s="5" t="s">
        <v>51</v>
      </c>
      <c r="C57" s="429">
        <v>0</v>
      </c>
      <c r="D57" s="430"/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s="16" customFormat="1" ht="45">
      <c r="A58" s="4">
        <v>51</v>
      </c>
      <c r="B58" s="5" t="s">
        <v>52</v>
      </c>
      <c r="C58" s="429">
        <v>0</v>
      </c>
      <c r="D58" s="430"/>
      <c r="E58" s="19">
        <v>0</v>
      </c>
      <c r="F58" s="19">
        <v>0</v>
      </c>
      <c r="G58" s="19">
        <v>0</v>
      </c>
      <c r="H58" s="19">
        <v>0</v>
      </c>
      <c r="I58" s="19">
        <v>0</v>
      </c>
    </row>
    <row r="59" spans="1:9" s="16" customFormat="1" ht="45">
      <c r="A59" s="4">
        <v>52</v>
      </c>
      <c r="B59" s="5" t="s">
        <v>53</v>
      </c>
      <c r="C59" s="429">
        <v>0</v>
      </c>
      <c r="D59" s="430"/>
      <c r="E59" s="19">
        <v>0</v>
      </c>
      <c r="F59" s="19">
        <v>0</v>
      </c>
      <c r="G59" s="19">
        <v>0</v>
      </c>
      <c r="H59" s="19">
        <v>0</v>
      </c>
      <c r="I59" s="19">
        <v>0</v>
      </c>
    </row>
    <row r="60" spans="1:9" s="16" customFormat="1" ht="45">
      <c r="A60" s="4">
        <v>53</v>
      </c>
      <c r="B60" s="5" t="s">
        <v>54</v>
      </c>
      <c r="C60" s="412">
        <f t="shared" ref="C60:C91" si="2">E60+F60+G60</f>
        <v>101.5</v>
      </c>
      <c r="D60" s="413"/>
      <c r="E60" s="19"/>
      <c r="F60" s="19">
        <v>101.5</v>
      </c>
      <c r="G60" s="19"/>
      <c r="H60" s="19"/>
      <c r="I60" s="19"/>
    </row>
    <row r="61" spans="1:9" s="16" customFormat="1" ht="45">
      <c r="A61" s="4">
        <v>54</v>
      </c>
      <c r="B61" s="5" t="s">
        <v>55</v>
      </c>
      <c r="C61" s="412">
        <f t="shared" si="2"/>
        <v>127.7</v>
      </c>
      <c r="D61" s="413"/>
      <c r="E61" s="19"/>
      <c r="F61" s="19">
        <v>127.7</v>
      </c>
      <c r="G61" s="19"/>
      <c r="H61" s="19"/>
      <c r="I61" s="19"/>
    </row>
    <row r="62" spans="1:9" s="16" customFormat="1" ht="45">
      <c r="A62" s="4">
        <v>55</v>
      </c>
      <c r="B62" s="5" t="s">
        <v>56</v>
      </c>
      <c r="C62" s="412">
        <f t="shared" si="2"/>
        <v>108.1</v>
      </c>
      <c r="D62" s="413"/>
      <c r="E62" s="19"/>
      <c r="F62" s="19">
        <v>108.1</v>
      </c>
      <c r="G62" s="19"/>
      <c r="H62" s="19"/>
      <c r="I62" s="19"/>
    </row>
    <row r="63" spans="1:9" s="16" customFormat="1" ht="45.75">
      <c r="A63" s="4">
        <v>56</v>
      </c>
      <c r="B63" s="9" t="s">
        <v>57</v>
      </c>
      <c r="C63" s="412">
        <f t="shared" si="2"/>
        <v>158.69999999999999</v>
      </c>
      <c r="D63" s="413"/>
      <c r="E63" s="19"/>
      <c r="F63" s="19">
        <v>158.69999999999999</v>
      </c>
      <c r="G63" s="19"/>
      <c r="H63" s="19"/>
      <c r="I63" s="19"/>
    </row>
    <row r="64" spans="1:9" s="16" customFormat="1" ht="45">
      <c r="A64" s="4">
        <v>57</v>
      </c>
      <c r="B64" s="5" t="s">
        <v>58</v>
      </c>
      <c r="C64" s="412">
        <f t="shared" si="2"/>
        <v>104.4</v>
      </c>
      <c r="D64" s="413"/>
      <c r="E64" s="19"/>
      <c r="F64" s="19">
        <v>104.4</v>
      </c>
      <c r="G64" s="19"/>
      <c r="H64" s="19"/>
      <c r="I64" s="19"/>
    </row>
    <row r="65" spans="1:9" s="16" customFormat="1" ht="45">
      <c r="A65" s="4">
        <v>58</v>
      </c>
      <c r="B65" s="8" t="s">
        <v>59</v>
      </c>
      <c r="C65" s="412">
        <f t="shared" si="2"/>
        <v>45.9</v>
      </c>
      <c r="D65" s="413"/>
      <c r="E65" s="19">
        <v>17.7</v>
      </c>
      <c r="F65" s="19">
        <v>28.2</v>
      </c>
      <c r="G65" s="19"/>
      <c r="H65" s="19"/>
      <c r="I65" s="19"/>
    </row>
    <row r="66" spans="1:9" s="16" customFormat="1" ht="45">
      <c r="A66" s="4">
        <v>59</v>
      </c>
      <c r="B66" s="5" t="s">
        <v>60</v>
      </c>
      <c r="C66" s="412">
        <f t="shared" si="2"/>
        <v>33.200000000000003</v>
      </c>
      <c r="D66" s="413"/>
      <c r="E66" s="19"/>
      <c r="F66" s="19">
        <v>33.200000000000003</v>
      </c>
      <c r="G66" s="19"/>
      <c r="H66" s="19"/>
      <c r="I66" s="19"/>
    </row>
    <row r="67" spans="1:9" s="16" customFormat="1" ht="45">
      <c r="A67" s="4">
        <v>60</v>
      </c>
      <c r="B67" s="5" t="s">
        <v>76</v>
      </c>
      <c r="C67" s="412">
        <f t="shared" si="2"/>
        <v>0</v>
      </c>
      <c r="D67" s="413"/>
      <c r="E67" s="19">
        <v>0</v>
      </c>
      <c r="F67" s="19">
        <v>0</v>
      </c>
      <c r="G67" s="19">
        <v>0</v>
      </c>
      <c r="H67" s="19">
        <v>0</v>
      </c>
      <c r="I67" s="19">
        <v>0</v>
      </c>
    </row>
    <row r="68" spans="1:9" s="16" customFormat="1" ht="45">
      <c r="A68" s="4">
        <v>61</v>
      </c>
      <c r="B68" s="5" t="s">
        <v>61</v>
      </c>
      <c r="C68" s="412">
        <f t="shared" si="2"/>
        <v>48.7</v>
      </c>
      <c r="D68" s="413"/>
      <c r="E68" s="19"/>
      <c r="F68" s="19">
        <v>48.7</v>
      </c>
      <c r="G68" s="19"/>
      <c r="H68" s="19"/>
      <c r="I68" s="19"/>
    </row>
    <row r="69" spans="1:9" s="16" customFormat="1" ht="45">
      <c r="A69" s="4">
        <v>62</v>
      </c>
      <c r="B69" s="5" t="s">
        <v>62</v>
      </c>
      <c r="C69" s="412">
        <f t="shared" si="2"/>
        <v>123.5</v>
      </c>
      <c r="D69" s="413"/>
      <c r="E69" s="19"/>
      <c r="F69" s="19">
        <v>123.5</v>
      </c>
      <c r="G69" s="19"/>
      <c r="H69" s="19"/>
      <c r="I69" s="19"/>
    </row>
    <row r="70" spans="1:9" s="16" customFormat="1" ht="45">
      <c r="A70" s="4">
        <v>63</v>
      </c>
      <c r="B70" s="5" t="s">
        <v>63</v>
      </c>
      <c r="C70" s="412">
        <f t="shared" si="2"/>
        <v>230.5</v>
      </c>
      <c r="D70" s="413"/>
      <c r="E70" s="19"/>
      <c r="F70" s="19">
        <v>230.5</v>
      </c>
      <c r="G70" s="19"/>
      <c r="H70" s="19"/>
      <c r="I70" s="19"/>
    </row>
    <row r="71" spans="1:9" s="16" customFormat="1" ht="45">
      <c r="A71" s="4">
        <v>64</v>
      </c>
      <c r="B71" s="5" t="s">
        <v>64</v>
      </c>
      <c r="C71" s="412">
        <f t="shared" si="2"/>
        <v>94</v>
      </c>
      <c r="D71" s="413"/>
      <c r="E71" s="19"/>
      <c r="F71" s="19">
        <v>94</v>
      </c>
      <c r="G71" s="19"/>
      <c r="H71" s="19"/>
      <c r="I71" s="19"/>
    </row>
    <row r="72" spans="1:9" s="16" customFormat="1" ht="45">
      <c r="A72" s="4">
        <v>65</v>
      </c>
      <c r="B72" s="5" t="s">
        <v>65</v>
      </c>
      <c r="C72" s="412">
        <f t="shared" si="2"/>
        <v>126</v>
      </c>
      <c r="D72" s="413"/>
      <c r="E72" s="19"/>
      <c r="F72" s="19">
        <v>110</v>
      </c>
      <c r="G72" s="19">
        <v>16</v>
      </c>
      <c r="H72" s="19"/>
      <c r="I72" s="19">
        <v>16</v>
      </c>
    </row>
    <row r="73" spans="1:9" s="16" customFormat="1" ht="45">
      <c r="A73" s="4">
        <v>66</v>
      </c>
      <c r="B73" s="5" t="s">
        <v>66</v>
      </c>
      <c r="C73" s="412">
        <f t="shared" si="2"/>
        <v>295.10000000000002</v>
      </c>
      <c r="D73" s="413"/>
      <c r="E73" s="19"/>
      <c r="F73" s="19">
        <v>295.10000000000002</v>
      </c>
      <c r="G73" s="19"/>
      <c r="H73" s="19"/>
      <c r="I73" s="19"/>
    </row>
    <row r="74" spans="1:9" s="16" customFormat="1" ht="45">
      <c r="A74" s="4">
        <v>67</v>
      </c>
      <c r="B74" s="5" t="s">
        <v>67</v>
      </c>
      <c r="C74" s="412">
        <f t="shared" si="2"/>
        <v>133.80000000000001</v>
      </c>
      <c r="D74" s="413"/>
      <c r="E74" s="19"/>
      <c r="F74" s="19">
        <v>133.80000000000001</v>
      </c>
      <c r="G74" s="19"/>
      <c r="H74" s="19"/>
      <c r="I74" s="19"/>
    </row>
    <row r="75" spans="1:9" s="16" customFormat="1" ht="45">
      <c r="A75" s="4">
        <v>68</v>
      </c>
      <c r="B75" s="5" t="s">
        <v>68</v>
      </c>
      <c r="C75" s="412">
        <f t="shared" si="2"/>
        <v>105.3</v>
      </c>
      <c r="D75" s="413"/>
      <c r="E75" s="19"/>
      <c r="F75" s="19">
        <v>105.3</v>
      </c>
      <c r="G75" s="19"/>
      <c r="H75" s="19"/>
      <c r="I75" s="19"/>
    </row>
    <row r="76" spans="1:9" s="16" customFormat="1" ht="45">
      <c r="A76" s="4">
        <v>69</v>
      </c>
      <c r="B76" s="5" t="s">
        <v>69</v>
      </c>
      <c r="C76" s="412">
        <f t="shared" si="2"/>
        <v>295.39999999999998</v>
      </c>
      <c r="D76" s="413"/>
      <c r="E76" s="19"/>
      <c r="F76" s="19">
        <v>295.39999999999998</v>
      </c>
      <c r="G76" s="19"/>
      <c r="H76" s="19"/>
      <c r="I76" s="19"/>
    </row>
    <row r="77" spans="1:9" s="16" customFormat="1" ht="45">
      <c r="A77" s="4">
        <v>70</v>
      </c>
      <c r="B77" s="5" t="s">
        <v>70</v>
      </c>
      <c r="C77" s="412">
        <f t="shared" si="2"/>
        <v>127.8</v>
      </c>
      <c r="D77" s="413"/>
      <c r="E77" s="19"/>
      <c r="F77" s="19">
        <v>127.8</v>
      </c>
      <c r="G77" s="19"/>
      <c r="H77" s="19"/>
      <c r="I77" s="19"/>
    </row>
    <row r="78" spans="1:9" s="16" customFormat="1" ht="45">
      <c r="A78" s="4">
        <v>71</v>
      </c>
      <c r="B78" s="5" t="s">
        <v>71</v>
      </c>
      <c r="C78" s="412">
        <f t="shared" si="2"/>
        <v>91.4</v>
      </c>
      <c r="D78" s="413"/>
      <c r="E78" s="19"/>
      <c r="F78" s="19">
        <v>91.4</v>
      </c>
      <c r="G78" s="19"/>
      <c r="H78" s="19"/>
      <c r="I78" s="19"/>
    </row>
    <row r="79" spans="1:9" s="16" customFormat="1" ht="45">
      <c r="A79" s="4">
        <v>72</v>
      </c>
      <c r="B79" s="5" t="s">
        <v>72</v>
      </c>
      <c r="C79" s="412">
        <f t="shared" si="2"/>
        <v>158.30000000000001</v>
      </c>
      <c r="D79" s="413"/>
      <c r="E79" s="19"/>
      <c r="F79" s="19">
        <v>158.30000000000001</v>
      </c>
      <c r="G79" s="19"/>
      <c r="H79" s="19"/>
      <c r="I79" s="19"/>
    </row>
    <row r="80" spans="1:9" s="16" customFormat="1" ht="45">
      <c r="A80" s="4">
        <v>73</v>
      </c>
      <c r="B80" s="5" t="s">
        <v>73</v>
      </c>
      <c r="C80" s="412">
        <f t="shared" si="2"/>
        <v>19.600000000000001</v>
      </c>
      <c r="D80" s="413"/>
      <c r="E80" s="19"/>
      <c r="F80" s="19">
        <v>19.600000000000001</v>
      </c>
      <c r="G80" s="19"/>
      <c r="H80" s="19"/>
      <c r="I80" s="19"/>
    </row>
    <row r="81" spans="1:9" s="16" customFormat="1" ht="45">
      <c r="A81" s="4">
        <v>74</v>
      </c>
      <c r="B81" s="5" t="s">
        <v>74</v>
      </c>
      <c r="C81" s="412">
        <f t="shared" si="2"/>
        <v>74.599999999999994</v>
      </c>
      <c r="D81" s="413"/>
      <c r="E81" s="19"/>
      <c r="F81" s="19">
        <v>74.599999999999994</v>
      </c>
      <c r="G81" s="19"/>
      <c r="H81" s="19"/>
      <c r="I81" s="19"/>
    </row>
    <row r="82" spans="1:9" s="16" customFormat="1" ht="45">
      <c r="A82" s="4">
        <v>75</v>
      </c>
      <c r="B82" s="5" t="s">
        <v>75</v>
      </c>
      <c r="C82" s="412">
        <f t="shared" si="2"/>
        <v>132.19999999999999</v>
      </c>
      <c r="D82" s="413"/>
      <c r="E82" s="19"/>
      <c r="F82" s="19">
        <v>132.19999999999999</v>
      </c>
      <c r="G82" s="19"/>
      <c r="H82" s="19"/>
      <c r="I82" s="19"/>
    </row>
    <row r="83" spans="1:9" s="16" customFormat="1" ht="45">
      <c r="A83" s="4">
        <v>76</v>
      </c>
      <c r="B83" s="5" t="s">
        <v>85</v>
      </c>
      <c r="C83" s="412">
        <f t="shared" si="2"/>
        <v>0</v>
      </c>
      <c r="D83" s="413"/>
      <c r="E83" s="19">
        <v>0</v>
      </c>
      <c r="F83" s="19">
        <v>0</v>
      </c>
      <c r="G83" s="19">
        <v>0</v>
      </c>
      <c r="H83" s="19">
        <v>0</v>
      </c>
      <c r="I83" s="19">
        <v>0</v>
      </c>
    </row>
    <row r="84" spans="1:9" s="16" customFormat="1" ht="45">
      <c r="A84" s="4">
        <v>77</v>
      </c>
      <c r="B84" s="5" t="s">
        <v>77</v>
      </c>
      <c r="C84" s="412">
        <f t="shared" si="2"/>
        <v>185.9</v>
      </c>
      <c r="D84" s="413"/>
      <c r="E84" s="19"/>
      <c r="F84" s="19">
        <v>185.9</v>
      </c>
      <c r="G84" s="19"/>
      <c r="H84" s="19"/>
      <c r="I84" s="19"/>
    </row>
    <row r="85" spans="1:9" s="16" customFormat="1" ht="45">
      <c r="A85" s="4">
        <v>78</v>
      </c>
      <c r="B85" s="5" t="s">
        <v>78</v>
      </c>
      <c r="C85" s="412">
        <f t="shared" si="2"/>
        <v>111.2</v>
      </c>
      <c r="D85" s="413"/>
      <c r="E85" s="19"/>
      <c r="F85" s="19">
        <v>111.2</v>
      </c>
      <c r="G85" s="19"/>
      <c r="H85" s="19"/>
      <c r="I85" s="19"/>
    </row>
    <row r="86" spans="1:9" s="16" customFormat="1" ht="45">
      <c r="A86" s="4">
        <v>79</v>
      </c>
      <c r="B86" s="5" t="s">
        <v>79</v>
      </c>
      <c r="C86" s="412">
        <f t="shared" si="2"/>
        <v>206.9</v>
      </c>
      <c r="D86" s="413"/>
      <c r="E86" s="19"/>
      <c r="F86" s="19">
        <v>206.9</v>
      </c>
      <c r="G86" s="19"/>
      <c r="H86" s="19"/>
      <c r="I86" s="19"/>
    </row>
    <row r="87" spans="1:9" s="16" customFormat="1" ht="45">
      <c r="A87" s="4">
        <v>80</v>
      </c>
      <c r="B87" s="5" t="s">
        <v>80</v>
      </c>
      <c r="C87" s="412">
        <f t="shared" si="2"/>
        <v>65.900000000000006</v>
      </c>
      <c r="D87" s="413"/>
      <c r="E87" s="19"/>
      <c r="F87" s="19">
        <v>65.900000000000006</v>
      </c>
      <c r="G87" s="19"/>
      <c r="H87" s="19"/>
      <c r="I87" s="19"/>
    </row>
    <row r="88" spans="1:9" s="16" customFormat="1" ht="45">
      <c r="A88" s="4">
        <v>81</v>
      </c>
      <c r="B88" s="5" t="s">
        <v>81</v>
      </c>
      <c r="C88" s="412">
        <f t="shared" si="2"/>
        <v>111.4</v>
      </c>
      <c r="D88" s="413"/>
      <c r="E88" s="19"/>
      <c r="F88" s="19">
        <v>111.4</v>
      </c>
      <c r="G88" s="19"/>
      <c r="H88" s="19"/>
      <c r="I88" s="19"/>
    </row>
    <row r="89" spans="1:9" s="16" customFormat="1" ht="45">
      <c r="A89" s="4">
        <v>82</v>
      </c>
      <c r="B89" s="5" t="s">
        <v>82</v>
      </c>
      <c r="C89" s="412">
        <f t="shared" si="2"/>
        <v>31.1</v>
      </c>
      <c r="D89" s="413"/>
      <c r="E89" s="19"/>
      <c r="F89" s="19">
        <v>31.1</v>
      </c>
      <c r="G89" s="19"/>
      <c r="H89" s="19"/>
      <c r="I89" s="19"/>
    </row>
    <row r="90" spans="1:9" s="16" customFormat="1" ht="45">
      <c r="A90" s="4">
        <v>83</v>
      </c>
      <c r="B90" s="5" t="s">
        <v>83</v>
      </c>
      <c r="C90" s="412">
        <f t="shared" si="2"/>
        <v>24</v>
      </c>
      <c r="D90" s="413"/>
      <c r="E90" s="19"/>
      <c r="F90" s="19">
        <v>24</v>
      </c>
      <c r="G90" s="19"/>
      <c r="H90" s="19"/>
      <c r="I90" s="19"/>
    </row>
    <row r="91" spans="1:9" s="16" customFormat="1" ht="45">
      <c r="A91" s="4">
        <v>84</v>
      </c>
      <c r="B91" s="5" t="s">
        <v>84</v>
      </c>
      <c r="C91" s="412">
        <f t="shared" si="2"/>
        <v>27.2</v>
      </c>
      <c r="D91" s="413"/>
      <c r="E91" s="19"/>
      <c r="F91" s="19">
        <v>27.2</v>
      </c>
      <c r="G91" s="19"/>
      <c r="H91" s="19"/>
      <c r="I91" s="19"/>
    </row>
    <row r="92" spans="1:9" s="16" customFormat="1" ht="45">
      <c r="A92" s="4">
        <v>85</v>
      </c>
      <c r="B92" s="10" t="s">
        <v>86</v>
      </c>
      <c r="C92" s="412">
        <f t="shared" ref="C92:C123" si="3">E92+F92+G92</f>
        <v>88.4</v>
      </c>
      <c r="D92" s="413"/>
      <c r="E92" s="19">
        <v>29</v>
      </c>
      <c r="F92" s="19">
        <v>59.4</v>
      </c>
      <c r="G92" s="19"/>
      <c r="H92" s="19"/>
      <c r="I92" s="19"/>
    </row>
    <row r="93" spans="1:9" s="16" customFormat="1" ht="56.25">
      <c r="A93" s="4">
        <v>86</v>
      </c>
      <c r="B93" s="5" t="s">
        <v>87</v>
      </c>
      <c r="C93" s="412">
        <f t="shared" si="3"/>
        <v>92.1</v>
      </c>
      <c r="D93" s="413"/>
      <c r="E93" s="19"/>
      <c r="F93" s="19">
        <v>92.1</v>
      </c>
      <c r="G93" s="19"/>
      <c r="H93" s="19"/>
      <c r="I93" s="19"/>
    </row>
    <row r="94" spans="1:9" s="16" customFormat="1" ht="45">
      <c r="A94" s="4">
        <v>87</v>
      </c>
      <c r="B94" s="5" t="s">
        <v>88</v>
      </c>
      <c r="C94" s="412">
        <f t="shared" si="3"/>
        <v>154.5</v>
      </c>
      <c r="D94" s="413"/>
      <c r="E94" s="19"/>
      <c r="F94" s="19">
        <v>154.5</v>
      </c>
      <c r="G94" s="19"/>
      <c r="H94" s="19"/>
      <c r="I94" s="19"/>
    </row>
    <row r="95" spans="1:9" s="16" customFormat="1" ht="45">
      <c r="A95" s="4">
        <v>88</v>
      </c>
      <c r="B95" s="5" t="s">
        <v>89</v>
      </c>
      <c r="C95" s="412">
        <f t="shared" si="3"/>
        <v>165.1</v>
      </c>
      <c r="D95" s="413"/>
      <c r="E95" s="19"/>
      <c r="F95" s="19">
        <v>165.1</v>
      </c>
      <c r="G95" s="19"/>
      <c r="H95" s="19"/>
      <c r="I95" s="19"/>
    </row>
    <row r="96" spans="1:9" s="16" customFormat="1" ht="56.25">
      <c r="A96" s="4">
        <v>89</v>
      </c>
      <c r="B96" s="5" t="s">
        <v>90</v>
      </c>
      <c r="C96" s="412">
        <f t="shared" si="3"/>
        <v>53.1</v>
      </c>
      <c r="D96" s="413"/>
      <c r="E96" s="19"/>
      <c r="F96" s="19">
        <v>53.1</v>
      </c>
      <c r="G96" s="19"/>
      <c r="H96" s="19"/>
      <c r="I96" s="19"/>
    </row>
    <row r="97" spans="1:9" s="16" customFormat="1" ht="33.75">
      <c r="A97" s="4">
        <v>90</v>
      </c>
      <c r="B97" s="5" t="s">
        <v>91</v>
      </c>
      <c r="C97" s="412">
        <f t="shared" si="3"/>
        <v>30.1</v>
      </c>
      <c r="D97" s="413"/>
      <c r="E97" s="19"/>
      <c r="F97" s="19">
        <v>30.1</v>
      </c>
      <c r="G97" s="19"/>
      <c r="H97" s="19"/>
      <c r="I97" s="19"/>
    </row>
    <row r="98" spans="1:9" s="16" customFormat="1" ht="45">
      <c r="A98" s="4">
        <v>91</v>
      </c>
      <c r="B98" s="5" t="s">
        <v>92</v>
      </c>
      <c r="C98" s="412">
        <f t="shared" si="3"/>
        <v>38.6</v>
      </c>
      <c r="D98" s="413"/>
      <c r="E98" s="19"/>
      <c r="F98" s="19">
        <v>38.6</v>
      </c>
      <c r="G98" s="19"/>
      <c r="H98" s="19"/>
      <c r="I98" s="19"/>
    </row>
    <row r="99" spans="1:9" s="16" customFormat="1" ht="45">
      <c r="A99" s="4">
        <v>92</v>
      </c>
      <c r="B99" s="5" t="s">
        <v>93</v>
      </c>
      <c r="C99" s="412">
        <f t="shared" si="3"/>
        <v>78.2</v>
      </c>
      <c r="D99" s="413"/>
      <c r="E99" s="19"/>
      <c r="F99" s="19">
        <v>78.2</v>
      </c>
      <c r="G99" s="19"/>
      <c r="H99" s="19"/>
      <c r="I99" s="19"/>
    </row>
    <row r="100" spans="1:9" s="16" customFormat="1" ht="45">
      <c r="A100" s="4">
        <v>93</v>
      </c>
      <c r="B100" s="5" t="s">
        <v>94</v>
      </c>
      <c r="C100" s="412">
        <f t="shared" si="3"/>
        <v>102.4</v>
      </c>
      <c r="D100" s="413"/>
      <c r="E100" s="19"/>
      <c r="F100" s="19">
        <v>102.4</v>
      </c>
      <c r="G100" s="19"/>
      <c r="H100" s="19"/>
      <c r="I100" s="19"/>
    </row>
    <row r="101" spans="1:9" s="16" customFormat="1" ht="56.25">
      <c r="A101" s="4">
        <v>94</v>
      </c>
      <c r="B101" s="5" t="s">
        <v>95</v>
      </c>
      <c r="C101" s="412">
        <f t="shared" si="3"/>
        <v>119</v>
      </c>
      <c r="D101" s="413"/>
      <c r="E101" s="19"/>
      <c r="F101" s="19">
        <v>119</v>
      </c>
      <c r="G101" s="19"/>
      <c r="H101" s="19"/>
      <c r="I101" s="19"/>
    </row>
    <row r="102" spans="1:9" s="16" customFormat="1" ht="45">
      <c r="A102" s="4">
        <v>95</v>
      </c>
      <c r="B102" s="5" t="s">
        <v>96</v>
      </c>
      <c r="C102" s="412">
        <f t="shared" si="3"/>
        <v>76.900000000000006</v>
      </c>
      <c r="D102" s="413"/>
      <c r="E102" s="19"/>
      <c r="F102" s="19">
        <v>76.900000000000006</v>
      </c>
      <c r="G102" s="19"/>
      <c r="H102" s="19"/>
      <c r="I102" s="19"/>
    </row>
    <row r="103" spans="1:9" s="16" customFormat="1" ht="33.75">
      <c r="A103" s="4">
        <v>96</v>
      </c>
      <c r="B103" s="5" t="s">
        <v>97</v>
      </c>
      <c r="C103" s="412">
        <f t="shared" si="3"/>
        <v>48.7</v>
      </c>
      <c r="D103" s="413"/>
      <c r="E103" s="19"/>
      <c r="F103" s="19">
        <v>48.7</v>
      </c>
      <c r="G103" s="19"/>
      <c r="H103" s="19"/>
      <c r="I103" s="19"/>
    </row>
    <row r="104" spans="1:9" s="16" customFormat="1" ht="45">
      <c r="A104" s="4">
        <v>97</v>
      </c>
      <c r="B104" s="5" t="s">
        <v>98</v>
      </c>
      <c r="C104" s="412">
        <f t="shared" si="3"/>
        <v>28</v>
      </c>
      <c r="D104" s="413"/>
      <c r="E104" s="19"/>
      <c r="F104" s="19">
        <v>28</v>
      </c>
      <c r="G104" s="19"/>
      <c r="H104" s="19"/>
      <c r="I104" s="19"/>
    </row>
    <row r="105" spans="1:9" s="16" customFormat="1" ht="45">
      <c r="A105" s="4">
        <v>98</v>
      </c>
      <c r="B105" s="12" t="s">
        <v>99</v>
      </c>
      <c r="C105" s="412">
        <f t="shared" si="3"/>
        <v>21.9</v>
      </c>
      <c r="D105" s="413"/>
      <c r="E105" s="19"/>
      <c r="F105" s="19">
        <v>21.9</v>
      </c>
      <c r="G105" s="19"/>
      <c r="H105" s="19"/>
      <c r="I105" s="19"/>
    </row>
    <row r="106" spans="1:9" s="16" customFormat="1" ht="45">
      <c r="A106" s="4">
        <v>99</v>
      </c>
      <c r="B106" s="5" t="s">
        <v>100</v>
      </c>
      <c r="C106" s="412">
        <f t="shared" si="3"/>
        <v>16</v>
      </c>
      <c r="D106" s="413"/>
      <c r="E106" s="19"/>
      <c r="F106" s="19">
        <v>16</v>
      </c>
      <c r="G106" s="19"/>
      <c r="H106" s="19"/>
      <c r="I106" s="19"/>
    </row>
    <row r="107" spans="1:9" s="16" customFormat="1" ht="45">
      <c r="A107" s="4">
        <v>100</v>
      </c>
      <c r="B107" s="5" t="s">
        <v>102</v>
      </c>
      <c r="C107" s="412">
        <f t="shared" si="3"/>
        <v>50</v>
      </c>
      <c r="D107" s="413"/>
      <c r="E107" s="19"/>
      <c r="F107" s="19">
        <v>50</v>
      </c>
      <c r="G107" s="19"/>
      <c r="H107" s="19"/>
      <c r="I107" s="19"/>
    </row>
    <row r="108" spans="1:9" s="16" customFormat="1" ht="56.25">
      <c r="A108" s="4">
        <v>101</v>
      </c>
      <c r="B108" s="5" t="s">
        <v>101</v>
      </c>
      <c r="C108" s="412">
        <f t="shared" si="3"/>
        <v>73.5</v>
      </c>
      <c r="D108" s="413"/>
      <c r="E108" s="19"/>
      <c r="F108" s="19">
        <v>73.5</v>
      </c>
      <c r="G108" s="19"/>
      <c r="H108" s="19"/>
      <c r="I108" s="19"/>
    </row>
    <row r="109" spans="1:9" s="16" customFormat="1" ht="45">
      <c r="A109" s="4">
        <v>102</v>
      </c>
      <c r="B109" s="5" t="s">
        <v>103</v>
      </c>
      <c r="C109" s="412">
        <f t="shared" si="3"/>
        <v>20.8</v>
      </c>
      <c r="D109" s="413"/>
      <c r="E109" s="19"/>
      <c r="F109" s="19">
        <v>20.8</v>
      </c>
      <c r="G109" s="19"/>
      <c r="H109" s="19"/>
      <c r="I109" s="19"/>
    </row>
    <row r="110" spans="1:9" s="16" customFormat="1" ht="45">
      <c r="A110" s="4">
        <v>103</v>
      </c>
      <c r="B110" s="5" t="s">
        <v>104</v>
      </c>
      <c r="C110" s="412">
        <f t="shared" si="3"/>
        <v>96.4</v>
      </c>
      <c r="D110" s="413"/>
      <c r="E110" s="19"/>
      <c r="F110" s="19">
        <v>96.4</v>
      </c>
      <c r="G110" s="19"/>
      <c r="H110" s="19"/>
      <c r="I110" s="19"/>
    </row>
    <row r="111" spans="1:9" s="16" customFormat="1" ht="45">
      <c r="A111" s="4">
        <v>104</v>
      </c>
      <c r="B111" s="5" t="s">
        <v>105</v>
      </c>
      <c r="C111" s="412">
        <f t="shared" si="3"/>
        <v>106.6</v>
      </c>
      <c r="D111" s="413"/>
      <c r="E111" s="19"/>
      <c r="F111" s="19">
        <v>106.6</v>
      </c>
      <c r="G111" s="19"/>
      <c r="H111" s="19"/>
      <c r="I111" s="19"/>
    </row>
    <row r="112" spans="1:9" s="16" customFormat="1" ht="45">
      <c r="A112" s="4">
        <v>105</v>
      </c>
      <c r="B112" s="5" t="s">
        <v>106</v>
      </c>
      <c r="C112" s="412">
        <f t="shared" si="3"/>
        <v>38.4</v>
      </c>
      <c r="D112" s="413"/>
      <c r="E112" s="19"/>
      <c r="F112" s="19">
        <v>38.4</v>
      </c>
      <c r="G112" s="19"/>
      <c r="H112" s="19"/>
      <c r="I112" s="19"/>
    </row>
    <row r="113" spans="1:9" s="16" customFormat="1" ht="45">
      <c r="A113" s="4">
        <v>106</v>
      </c>
      <c r="B113" s="5" t="s">
        <v>107</v>
      </c>
      <c r="C113" s="412">
        <f t="shared" si="3"/>
        <v>0</v>
      </c>
      <c r="D113" s="413"/>
      <c r="E113" s="19">
        <v>0</v>
      </c>
      <c r="F113" s="19">
        <v>0</v>
      </c>
      <c r="G113" s="19">
        <v>0</v>
      </c>
      <c r="H113" s="19">
        <v>0</v>
      </c>
      <c r="I113" s="19">
        <v>0</v>
      </c>
    </row>
    <row r="114" spans="1:9" s="16" customFormat="1" ht="45">
      <c r="A114" s="4">
        <v>107</v>
      </c>
      <c r="B114" s="5" t="s">
        <v>108</v>
      </c>
      <c r="C114" s="412">
        <f t="shared" si="3"/>
        <v>0</v>
      </c>
      <c r="D114" s="413"/>
      <c r="E114" s="19">
        <v>0</v>
      </c>
      <c r="F114" s="19">
        <v>0</v>
      </c>
      <c r="G114" s="19">
        <v>0</v>
      </c>
      <c r="H114" s="19">
        <v>0</v>
      </c>
      <c r="I114" s="19">
        <v>0</v>
      </c>
    </row>
    <row r="115" spans="1:9" s="16" customFormat="1" ht="45">
      <c r="A115" s="4">
        <v>108</v>
      </c>
      <c r="B115" s="5" t="s">
        <v>109</v>
      </c>
      <c r="C115" s="412">
        <f t="shared" si="3"/>
        <v>60.9</v>
      </c>
      <c r="D115" s="413"/>
      <c r="E115" s="19"/>
      <c r="F115" s="19">
        <v>60.9</v>
      </c>
      <c r="G115" s="19"/>
      <c r="H115" s="19"/>
      <c r="I115" s="19"/>
    </row>
    <row r="116" spans="1:9" s="16" customFormat="1" ht="45">
      <c r="A116" s="4">
        <v>109</v>
      </c>
      <c r="B116" s="5" t="s">
        <v>110</v>
      </c>
      <c r="C116" s="412">
        <f t="shared" si="3"/>
        <v>0</v>
      </c>
      <c r="D116" s="413"/>
      <c r="E116" s="19">
        <v>0</v>
      </c>
      <c r="F116" s="19">
        <v>0</v>
      </c>
      <c r="G116" s="19">
        <v>0</v>
      </c>
      <c r="H116" s="19">
        <v>0</v>
      </c>
      <c r="I116" s="19">
        <v>0</v>
      </c>
    </row>
    <row r="117" spans="1:9" s="16" customFormat="1" ht="56.25">
      <c r="A117" s="4">
        <v>110</v>
      </c>
      <c r="B117" s="11" t="s">
        <v>111</v>
      </c>
      <c r="C117" s="412">
        <f t="shared" si="3"/>
        <v>0</v>
      </c>
      <c r="D117" s="413"/>
      <c r="E117" s="19">
        <v>0</v>
      </c>
      <c r="F117" s="19">
        <v>0</v>
      </c>
      <c r="G117" s="19">
        <v>0</v>
      </c>
      <c r="H117" s="19">
        <v>0</v>
      </c>
      <c r="I117" s="19">
        <v>0</v>
      </c>
    </row>
    <row r="118" spans="1:9" s="16" customFormat="1" ht="45">
      <c r="A118" s="4">
        <v>111</v>
      </c>
      <c r="B118" s="5" t="s">
        <v>112</v>
      </c>
      <c r="C118" s="412">
        <f t="shared" si="3"/>
        <v>86.3</v>
      </c>
      <c r="D118" s="413"/>
      <c r="E118" s="19"/>
      <c r="F118" s="19">
        <v>86.3</v>
      </c>
      <c r="G118" s="19"/>
      <c r="H118" s="19"/>
      <c r="I118" s="19"/>
    </row>
    <row r="119" spans="1:9" s="16" customFormat="1" ht="45">
      <c r="A119" s="4">
        <v>112</v>
      </c>
      <c r="B119" s="5" t="s">
        <v>113</v>
      </c>
      <c r="C119" s="412">
        <f t="shared" si="3"/>
        <v>21.6</v>
      </c>
      <c r="D119" s="413"/>
      <c r="E119" s="19"/>
      <c r="F119" s="19">
        <v>21.6</v>
      </c>
      <c r="G119" s="19"/>
      <c r="H119" s="19"/>
      <c r="I119" s="19"/>
    </row>
    <row r="120" spans="1:9" s="16" customFormat="1" ht="45">
      <c r="A120" s="4">
        <v>113</v>
      </c>
      <c r="B120" s="5" t="s">
        <v>114</v>
      </c>
      <c r="C120" s="412">
        <f t="shared" si="3"/>
        <v>93.9</v>
      </c>
      <c r="D120" s="413"/>
      <c r="E120" s="19"/>
      <c r="F120" s="19">
        <v>93.9</v>
      </c>
      <c r="G120" s="19"/>
      <c r="H120" s="19"/>
      <c r="I120" s="19"/>
    </row>
    <row r="121" spans="1:9" s="16" customFormat="1" ht="45">
      <c r="A121" s="4">
        <v>114</v>
      </c>
      <c r="B121" s="5" t="s">
        <v>115</v>
      </c>
      <c r="C121" s="412">
        <f t="shared" si="3"/>
        <v>34.1</v>
      </c>
      <c r="D121" s="413"/>
      <c r="E121" s="19"/>
      <c r="F121" s="19">
        <v>34.1</v>
      </c>
      <c r="G121" s="19"/>
      <c r="H121" s="19"/>
      <c r="I121" s="19"/>
    </row>
    <row r="122" spans="1:9" s="16" customFormat="1" ht="56.25">
      <c r="A122" s="4">
        <v>115</v>
      </c>
      <c r="B122" s="5" t="s">
        <v>116</v>
      </c>
      <c r="C122" s="412">
        <f t="shared" si="3"/>
        <v>26.3</v>
      </c>
      <c r="D122" s="413"/>
      <c r="E122" s="19"/>
      <c r="F122" s="19">
        <v>26.3</v>
      </c>
      <c r="G122" s="19"/>
      <c r="H122" s="19"/>
      <c r="I122" s="19"/>
    </row>
    <row r="123" spans="1:9" s="16" customFormat="1" ht="56.25">
      <c r="A123" s="4">
        <v>116</v>
      </c>
      <c r="B123" s="5" t="s">
        <v>117</v>
      </c>
      <c r="C123" s="412">
        <f t="shared" si="3"/>
        <v>17.7</v>
      </c>
      <c r="D123" s="413"/>
      <c r="E123" s="19"/>
      <c r="F123" s="19">
        <v>17.7</v>
      </c>
      <c r="G123" s="19"/>
      <c r="H123" s="19"/>
      <c r="I123" s="19"/>
    </row>
    <row r="124" spans="1:9" s="16" customFormat="1" ht="45">
      <c r="A124" s="4">
        <v>117</v>
      </c>
      <c r="B124" s="12" t="s">
        <v>118</v>
      </c>
      <c r="C124" s="412">
        <f t="shared" ref="C124:C144" si="4">E124+F124+G124</f>
        <v>51.9</v>
      </c>
      <c r="D124" s="413"/>
      <c r="E124" s="19"/>
      <c r="F124" s="19">
        <v>51.9</v>
      </c>
      <c r="G124" s="19"/>
      <c r="H124" s="19"/>
      <c r="I124" s="19"/>
    </row>
    <row r="125" spans="1:9" s="16" customFormat="1" ht="45">
      <c r="A125" s="4">
        <v>118</v>
      </c>
      <c r="B125" s="12" t="s">
        <v>119</v>
      </c>
      <c r="C125" s="412">
        <f t="shared" si="4"/>
        <v>28.1</v>
      </c>
      <c r="D125" s="413"/>
      <c r="E125" s="19"/>
      <c r="F125" s="19">
        <v>28.1</v>
      </c>
      <c r="G125" s="19"/>
      <c r="H125" s="19"/>
      <c r="I125" s="19"/>
    </row>
    <row r="126" spans="1:9" s="16" customFormat="1" ht="45">
      <c r="A126" s="4">
        <v>119</v>
      </c>
      <c r="B126" s="5" t="s">
        <v>120</v>
      </c>
      <c r="C126" s="412">
        <f t="shared" si="4"/>
        <v>81.400000000000006</v>
      </c>
      <c r="D126" s="413"/>
      <c r="E126" s="19"/>
      <c r="F126" s="19">
        <v>81.400000000000006</v>
      </c>
      <c r="G126" s="19"/>
      <c r="H126" s="19"/>
      <c r="I126" s="19"/>
    </row>
    <row r="127" spans="1:9" s="16" customFormat="1" ht="45">
      <c r="A127" s="4">
        <v>120</v>
      </c>
      <c r="B127" s="5" t="s">
        <v>121</v>
      </c>
      <c r="C127" s="412">
        <f t="shared" si="4"/>
        <v>46.7</v>
      </c>
      <c r="D127" s="413"/>
      <c r="E127" s="19"/>
      <c r="F127" s="19">
        <v>46.7</v>
      </c>
      <c r="G127" s="19"/>
      <c r="H127" s="19"/>
      <c r="I127" s="19"/>
    </row>
    <row r="128" spans="1:9" s="16" customFormat="1" ht="45">
      <c r="A128" s="4">
        <v>121</v>
      </c>
      <c r="B128" s="5" t="s">
        <v>122</v>
      </c>
      <c r="C128" s="412">
        <f t="shared" si="4"/>
        <v>12</v>
      </c>
      <c r="D128" s="413"/>
      <c r="E128" s="19"/>
      <c r="F128" s="19">
        <v>12</v>
      </c>
      <c r="G128" s="19"/>
      <c r="H128" s="19"/>
      <c r="I128" s="19"/>
    </row>
    <row r="129" spans="1:9" s="16" customFormat="1" ht="45">
      <c r="A129" s="4">
        <v>122</v>
      </c>
      <c r="B129" s="5" t="s">
        <v>123</v>
      </c>
      <c r="C129" s="412">
        <f t="shared" si="4"/>
        <v>71.2</v>
      </c>
      <c r="D129" s="413"/>
      <c r="E129" s="19"/>
      <c r="F129" s="19">
        <v>71.2</v>
      </c>
      <c r="G129" s="19"/>
      <c r="H129" s="19"/>
      <c r="I129" s="19"/>
    </row>
    <row r="130" spans="1:9" s="16" customFormat="1" ht="45">
      <c r="A130" s="4">
        <v>123</v>
      </c>
      <c r="B130" s="5" t="s">
        <v>124</v>
      </c>
      <c r="C130" s="412">
        <f t="shared" si="4"/>
        <v>19.3</v>
      </c>
      <c r="D130" s="413"/>
      <c r="E130" s="19"/>
      <c r="F130" s="19">
        <v>19.3</v>
      </c>
      <c r="G130" s="19"/>
      <c r="H130" s="19"/>
      <c r="I130" s="19"/>
    </row>
    <row r="131" spans="1:9" s="16" customFormat="1" ht="45">
      <c r="A131" s="4">
        <v>124</v>
      </c>
      <c r="B131" s="5" t="s">
        <v>125</v>
      </c>
      <c r="C131" s="412">
        <f t="shared" si="4"/>
        <v>14.9</v>
      </c>
      <c r="D131" s="413"/>
      <c r="E131" s="19"/>
      <c r="F131" s="19">
        <v>14.9</v>
      </c>
      <c r="G131" s="19"/>
      <c r="H131" s="19"/>
      <c r="I131" s="19"/>
    </row>
    <row r="132" spans="1:9" s="16" customFormat="1" ht="45">
      <c r="A132" s="4">
        <v>125</v>
      </c>
      <c r="B132" s="5" t="s">
        <v>126</v>
      </c>
      <c r="C132" s="412">
        <f t="shared" si="4"/>
        <v>148.80000000000001</v>
      </c>
      <c r="D132" s="413"/>
      <c r="E132" s="19"/>
      <c r="F132" s="19">
        <v>148.80000000000001</v>
      </c>
      <c r="G132" s="19"/>
      <c r="H132" s="19"/>
      <c r="I132" s="19"/>
    </row>
    <row r="133" spans="1:9" s="16" customFormat="1" ht="45">
      <c r="A133" s="4">
        <v>126</v>
      </c>
      <c r="B133" s="5" t="s">
        <v>127</v>
      </c>
      <c r="C133" s="412">
        <f t="shared" si="4"/>
        <v>36.4</v>
      </c>
      <c r="D133" s="413"/>
      <c r="E133" s="19"/>
      <c r="F133" s="19">
        <v>36.4</v>
      </c>
      <c r="G133" s="19"/>
      <c r="H133" s="19"/>
      <c r="I133" s="19"/>
    </row>
    <row r="134" spans="1:9" s="16" customFormat="1" ht="45">
      <c r="A134" s="4">
        <v>127</v>
      </c>
      <c r="B134" s="5" t="s">
        <v>128</v>
      </c>
      <c r="C134" s="412">
        <f t="shared" si="4"/>
        <v>44.3</v>
      </c>
      <c r="D134" s="413"/>
      <c r="E134" s="19"/>
      <c r="F134" s="19">
        <v>44.3</v>
      </c>
      <c r="G134" s="19"/>
      <c r="H134" s="19"/>
      <c r="I134" s="19"/>
    </row>
    <row r="135" spans="1:9" s="16" customFormat="1" ht="45">
      <c r="A135" s="4">
        <v>128</v>
      </c>
      <c r="B135" s="5" t="s">
        <v>129</v>
      </c>
      <c r="C135" s="412">
        <f t="shared" si="4"/>
        <v>141.1</v>
      </c>
      <c r="D135" s="413"/>
      <c r="E135" s="19"/>
      <c r="F135" s="19">
        <v>141.1</v>
      </c>
      <c r="G135" s="19"/>
      <c r="H135" s="19"/>
      <c r="I135" s="19"/>
    </row>
    <row r="136" spans="1:9" s="16" customFormat="1" ht="45">
      <c r="A136" s="4">
        <v>129</v>
      </c>
      <c r="B136" s="5" t="s">
        <v>130</v>
      </c>
      <c r="C136" s="412">
        <f t="shared" si="4"/>
        <v>33.4</v>
      </c>
      <c r="D136" s="413"/>
      <c r="E136" s="19"/>
      <c r="F136" s="19">
        <v>33.4</v>
      </c>
      <c r="G136" s="19"/>
      <c r="H136" s="19"/>
      <c r="I136" s="19"/>
    </row>
    <row r="137" spans="1:9" s="16" customFormat="1" ht="45">
      <c r="A137" s="4">
        <v>130</v>
      </c>
      <c r="B137" s="5" t="s">
        <v>131</v>
      </c>
      <c r="C137" s="412">
        <f t="shared" si="4"/>
        <v>79.900000000000006</v>
      </c>
      <c r="D137" s="413"/>
      <c r="E137" s="19"/>
      <c r="F137" s="19">
        <v>79.900000000000006</v>
      </c>
      <c r="G137" s="19"/>
      <c r="H137" s="19"/>
      <c r="I137" s="19"/>
    </row>
    <row r="138" spans="1:9" s="16" customFormat="1" ht="45">
      <c r="A138" s="4">
        <v>131</v>
      </c>
      <c r="B138" s="5" t="s">
        <v>132</v>
      </c>
      <c r="C138" s="412">
        <f t="shared" si="4"/>
        <v>15.8</v>
      </c>
      <c r="D138" s="413"/>
      <c r="E138" s="19"/>
      <c r="F138" s="19">
        <v>15.8</v>
      </c>
      <c r="G138" s="19"/>
      <c r="H138" s="19"/>
      <c r="I138" s="19"/>
    </row>
    <row r="139" spans="1:9" s="16" customFormat="1" ht="45">
      <c r="A139" s="4">
        <v>132</v>
      </c>
      <c r="B139" s="5" t="s">
        <v>133</v>
      </c>
      <c r="C139" s="412">
        <f t="shared" si="4"/>
        <v>12.1</v>
      </c>
      <c r="D139" s="413"/>
      <c r="E139" s="19"/>
      <c r="F139" s="19">
        <v>12.1</v>
      </c>
      <c r="G139" s="19"/>
      <c r="H139" s="19"/>
      <c r="I139" s="19"/>
    </row>
    <row r="140" spans="1:9" s="16" customFormat="1" ht="45">
      <c r="A140" s="4">
        <v>133</v>
      </c>
      <c r="B140" s="5" t="s">
        <v>134</v>
      </c>
      <c r="C140" s="412">
        <f t="shared" si="4"/>
        <v>0</v>
      </c>
      <c r="D140" s="413"/>
      <c r="E140" s="19"/>
      <c r="F140" s="19">
        <v>0</v>
      </c>
      <c r="G140" s="19"/>
      <c r="H140" s="19"/>
      <c r="I140" s="19"/>
    </row>
    <row r="141" spans="1:9" s="16" customFormat="1" ht="45">
      <c r="A141" s="4">
        <v>134</v>
      </c>
      <c r="B141" s="5" t="s">
        <v>135</v>
      </c>
      <c r="C141" s="412">
        <f t="shared" si="4"/>
        <v>175</v>
      </c>
      <c r="D141" s="413"/>
      <c r="E141" s="19"/>
      <c r="F141" s="19">
        <v>175</v>
      </c>
      <c r="G141" s="19"/>
      <c r="H141" s="19"/>
      <c r="I141" s="19"/>
    </row>
    <row r="142" spans="1:9" s="16" customFormat="1" ht="45">
      <c r="A142" s="4">
        <v>135</v>
      </c>
      <c r="B142" s="5" t="s">
        <v>136</v>
      </c>
      <c r="C142" s="412">
        <f t="shared" si="4"/>
        <v>15.2</v>
      </c>
      <c r="D142" s="413"/>
      <c r="E142" s="19"/>
      <c r="F142" s="19">
        <v>15.2</v>
      </c>
      <c r="G142" s="19"/>
      <c r="H142" s="19"/>
      <c r="I142" s="19"/>
    </row>
    <row r="143" spans="1:9" s="16" customFormat="1" ht="45">
      <c r="A143" s="4">
        <v>136</v>
      </c>
      <c r="B143" s="5" t="s">
        <v>137</v>
      </c>
      <c r="C143" s="412">
        <f t="shared" si="4"/>
        <v>0</v>
      </c>
      <c r="D143" s="413"/>
      <c r="E143" s="19">
        <v>0</v>
      </c>
      <c r="F143" s="19">
        <v>0</v>
      </c>
      <c r="G143" s="19">
        <v>0</v>
      </c>
      <c r="H143" s="19">
        <v>0</v>
      </c>
      <c r="I143" s="19">
        <v>0</v>
      </c>
    </row>
    <row r="144" spans="1:9" s="16" customFormat="1" ht="15.75">
      <c r="A144" s="20"/>
      <c r="B144" s="21" t="s">
        <v>156</v>
      </c>
      <c r="C144" s="431">
        <f t="shared" si="4"/>
        <v>12027.4</v>
      </c>
      <c r="D144" s="431"/>
      <c r="E144" s="22">
        <f>SUM(E8:E143)</f>
        <v>345.7</v>
      </c>
      <c r="F144" s="22">
        <f>SUM(F8:F143)</f>
        <v>11659.8</v>
      </c>
      <c r="G144" s="22">
        <f>SUM(G8:G143)</f>
        <v>21.9</v>
      </c>
      <c r="H144" s="22">
        <f t="shared" ref="H144:I144" si="5">SUM(H8:H143)</f>
        <v>0</v>
      </c>
      <c r="I144" s="22">
        <f t="shared" si="5"/>
        <v>21.9</v>
      </c>
    </row>
    <row r="145" spans="2:16" s="16" customFormat="1">
      <c r="C145" s="416"/>
      <c r="D145" s="416"/>
    </row>
    <row r="146" spans="2:16" s="16" customFormat="1">
      <c r="C146" s="416"/>
      <c r="D146" s="416"/>
    </row>
    <row r="147" spans="2:16">
      <c r="C147" s="416"/>
      <c r="D147" s="416"/>
    </row>
    <row r="148" spans="2:16" ht="77.25" customHeight="1">
      <c r="B148" s="433" t="s">
        <v>157</v>
      </c>
      <c r="C148" s="434"/>
      <c r="D148" s="434"/>
      <c r="F148" s="23" t="s">
        <v>166</v>
      </c>
      <c r="G148" s="23"/>
      <c r="I148" s="432" t="s">
        <v>389</v>
      </c>
      <c r="J148" s="432"/>
      <c r="K148" s="432"/>
      <c r="L148" s="432"/>
      <c r="M148" s="435" t="s">
        <v>158</v>
      </c>
      <c r="N148" s="435"/>
      <c r="O148" s="435"/>
      <c r="P148" s="435"/>
    </row>
    <row r="149" spans="2:16">
      <c r="F149" s="432" t="s">
        <v>159</v>
      </c>
      <c r="G149" s="432"/>
      <c r="I149" s="432" t="s">
        <v>160</v>
      </c>
      <c r="J149" s="432"/>
      <c r="K149" s="432"/>
      <c r="L149" s="432"/>
      <c r="M149" s="432" t="s">
        <v>161</v>
      </c>
      <c r="N149" s="432"/>
      <c r="O149" s="432"/>
      <c r="P149" s="432"/>
    </row>
    <row r="151" spans="2:16">
      <c r="F151" s="432" t="s">
        <v>162</v>
      </c>
      <c r="G151" s="432"/>
      <c r="I151" s="436" t="s">
        <v>384</v>
      </c>
      <c r="J151" s="432"/>
      <c r="K151" s="432"/>
      <c r="L151" s="432"/>
      <c r="M151" s="437">
        <v>44575</v>
      </c>
      <c r="N151" s="415"/>
      <c r="O151" s="415"/>
      <c r="P151" s="415"/>
    </row>
    <row r="152" spans="2:16">
      <c r="F152" s="432"/>
      <c r="G152" s="432"/>
      <c r="I152" s="432"/>
      <c r="J152" s="432"/>
      <c r="K152" s="432"/>
      <c r="L152" s="432"/>
      <c r="M152" s="415"/>
      <c r="N152" s="415"/>
      <c r="O152" s="415"/>
      <c r="P152" s="415"/>
    </row>
    <row r="153" spans="2:16">
      <c r="F153" s="227" t="s">
        <v>163</v>
      </c>
      <c r="G153" s="227"/>
      <c r="I153" s="432" t="s">
        <v>164</v>
      </c>
      <c r="J153" s="432"/>
      <c r="K153" s="432"/>
      <c r="L153" s="432"/>
      <c r="M153" s="432" t="s">
        <v>165</v>
      </c>
      <c r="N153" s="432"/>
      <c r="O153" s="432"/>
      <c r="P153" s="432"/>
    </row>
  </sheetData>
  <mergeCells count="161">
    <mergeCell ref="I153:L153"/>
    <mergeCell ref="M153:P153"/>
    <mergeCell ref="B148:D148"/>
    <mergeCell ref="I148:L148"/>
    <mergeCell ref="M148:P148"/>
    <mergeCell ref="F149:G149"/>
    <mergeCell ref="I149:L149"/>
    <mergeCell ref="M149:P149"/>
    <mergeCell ref="F151:G152"/>
    <mergeCell ref="I151:L152"/>
    <mergeCell ref="M151:P152"/>
    <mergeCell ref="C93:D93"/>
    <mergeCell ref="C94:D94"/>
    <mergeCell ref="C95:D95"/>
    <mergeCell ref="C96:D96"/>
    <mergeCell ref="C144:D144"/>
    <mergeCell ref="C140:D140"/>
    <mergeCell ref="C143:D143"/>
    <mergeCell ref="C115:D115"/>
    <mergeCell ref="C116:D116"/>
    <mergeCell ref="C117:D117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02:D102"/>
    <mergeCell ref="C103:D103"/>
    <mergeCell ref="C104:D104"/>
    <mergeCell ref="C105:D105"/>
    <mergeCell ref="C70:D70"/>
    <mergeCell ref="C71:D71"/>
    <mergeCell ref="C91:D91"/>
    <mergeCell ref="C92:D92"/>
    <mergeCell ref="C83:D83"/>
    <mergeCell ref="C84:D84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65:D65"/>
    <mergeCell ref="C66:D66"/>
    <mergeCell ref="C56:D56"/>
    <mergeCell ref="C57:D57"/>
    <mergeCell ref="C58:D58"/>
    <mergeCell ref="C59:D59"/>
    <mergeCell ref="C64:D64"/>
    <mergeCell ref="C68:D68"/>
    <mergeCell ref="C69:D69"/>
    <mergeCell ref="A4:A7"/>
    <mergeCell ref="B4:B7"/>
    <mergeCell ref="C4:I4"/>
    <mergeCell ref="C5:D5"/>
    <mergeCell ref="E5:I5"/>
    <mergeCell ref="C6:D7"/>
    <mergeCell ref="E6:E7"/>
    <mergeCell ref="F6:F7"/>
    <mergeCell ref="G6:I6"/>
    <mergeCell ref="C145:D145"/>
    <mergeCell ref="C146:D146"/>
    <mergeCell ref="C147:D147"/>
    <mergeCell ref="C8:D8"/>
    <mergeCell ref="C9:D9"/>
    <mergeCell ref="C10:D10"/>
    <mergeCell ref="C11:D11"/>
    <mergeCell ref="C12:D12"/>
    <mergeCell ref="C23:D23"/>
    <mergeCell ref="C24:D24"/>
    <mergeCell ref="C31:D31"/>
    <mergeCell ref="C32:D32"/>
    <mergeCell ref="C33:D33"/>
    <mergeCell ref="C52:D52"/>
    <mergeCell ref="C53:D53"/>
    <mergeCell ref="C54:D54"/>
    <mergeCell ref="C42:D42"/>
    <mergeCell ref="C34:D34"/>
    <mergeCell ref="C35:D35"/>
    <mergeCell ref="C36:D36"/>
    <mergeCell ref="C25:D25"/>
    <mergeCell ref="C26:D26"/>
    <mergeCell ref="C27:D27"/>
    <mergeCell ref="C28:D28"/>
    <mergeCell ref="B2:O2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18:D18"/>
    <mergeCell ref="C29:D29"/>
    <mergeCell ref="C30:D30"/>
    <mergeCell ref="C37:D37"/>
    <mergeCell ref="C38:D38"/>
    <mergeCell ref="C39:D39"/>
    <mergeCell ref="C40:D40"/>
    <mergeCell ref="C41:D41"/>
    <mergeCell ref="C49:D49"/>
    <mergeCell ref="C78:D78"/>
    <mergeCell ref="C50:D50"/>
    <mergeCell ref="C51:D51"/>
    <mergeCell ref="C43:D43"/>
    <mergeCell ref="C44:D44"/>
    <mergeCell ref="C45:D45"/>
    <mergeCell ref="C46:D46"/>
    <mergeCell ref="C47:D47"/>
    <mergeCell ref="C48:D48"/>
    <mergeCell ref="C67:D67"/>
    <mergeCell ref="C55:D55"/>
    <mergeCell ref="C60:D60"/>
    <mergeCell ref="C61:D61"/>
    <mergeCell ref="C62:D62"/>
    <mergeCell ref="C63:D63"/>
    <mergeCell ref="C72:D72"/>
    <mergeCell ref="C106:D106"/>
    <mergeCell ref="C97:D97"/>
    <mergeCell ref="C98:D98"/>
    <mergeCell ref="C99:D99"/>
    <mergeCell ref="C100:D100"/>
    <mergeCell ref="C101:D101"/>
    <mergeCell ref="C112:D112"/>
    <mergeCell ref="C118:D118"/>
    <mergeCell ref="C119:D119"/>
    <mergeCell ref="C120:D120"/>
    <mergeCell ref="C121:D121"/>
    <mergeCell ref="C107:D107"/>
    <mergeCell ref="C108:D108"/>
    <mergeCell ref="C109:D109"/>
    <mergeCell ref="C110:D110"/>
    <mergeCell ref="C111:D111"/>
    <mergeCell ref="C113:D113"/>
    <mergeCell ref="C114:D114"/>
    <mergeCell ref="C137:D137"/>
    <mergeCell ref="C138:D138"/>
    <mergeCell ref="C139:D139"/>
    <mergeCell ref="C141:D141"/>
    <mergeCell ref="C142:D142"/>
    <mergeCell ref="C132:D132"/>
    <mergeCell ref="C133:D133"/>
    <mergeCell ref="C134:D134"/>
    <mergeCell ref="C135:D135"/>
    <mergeCell ref="C136:D136"/>
  </mergeCells>
  <hyperlinks>
    <hyperlink ref="I15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143"/>
  <sheetViews>
    <sheetView topLeftCell="S1" workbookViewId="0">
      <pane ySplit="3675" topLeftCell="A142" activePane="bottomLeft"/>
      <selection activeCell="AD5" sqref="AD5:AD143"/>
      <selection pane="bottomLeft" activeCell="AJ143" sqref="AJ143"/>
    </sheetView>
  </sheetViews>
  <sheetFormatPr defaultRowHeight="15"/>
  <cols>
    <col min="1" max="1" width="7.28515625" customWidth="1"/>
    <col min="2" max="2" width="33.42578125" style="14" customWidth="1"/>
    <col min="3" max="3" width="13.140625" customWidth="1"/>
    <col min="4" max="4" width="17.5703125" customWidth="1"/>
    <col min="5" max="5" width="17.28515625" customWidth="1"/>
    <col min="6" max="6" width="14.5703125" customWidth="1"/>
    <col min="7" max="8" width="17" customWidth="1"/>
    <col min="9" max="9" width="13.42578125" customWidth="1"/>
    <col min="10" max="10" width="13.28515625" customWidth="1"/>
    <col min="11" max="11" width="13.85546875" customWidth="1"/>
    <col min="12" max="14" width="12.28515625" customWidth="1"/>
  </cols>
  <sheetData>
    <row r="2" spans="1:38" ht="15.75">
      <c r="B2" s="233" t="s">
        <v>275</v>
      </c>
      <c r="C2" s="233"/>
      <c r="D2" s="233"/>
      <c r="E2" s="233"/>
      <c r="F2" s="233"/>
      <c r="G2" s="233"/>
      <c r="H2" s="233"/>
    </row>
    <row r="3" spans="1:38" ht="15.75">
      <c r="A3" s="33"/>
      <c r="B3" s="34"/>
      <c r="C3" s="241" t="s">
        <v>281</v>
      </c>
      <c r="D3" s="253"/>
      <c r="E3" s="253"/>
      <c r="F3" s="253"/>
      <c r="G3" s="253"/>
      <c r="H3" s="242"/>
      <c r="I3" s="238" t="s">
        <v>283</v>
      </c>
      <c r="J3" s="243"/>
      <c r="K3" s="243"/>
      <c r="L3" s="243"/>
      <c r="M3" s="243"/>
      <c r="N3" s="244"/>
      <c r="O3" s="238" t="s">
        <v>284</v>
      </c>
      <c r="P3" s="239"/>
      <c r="Q3" s="239"/>
      <c r="R3" s="239"/>
      <c r="S3" s="239"/>
      <c r="T3" s="240"/>
      <c r="U3" s="238" t="s">
        <v>285</v>
      </c>
      <c r="V3" s="239"/>
      <c r="W3" s="239"/>
      <c r="X3" s="239"/>
      <c r="Y3" s="239"/>
      <c r="Z3" s="240"/>
      <c r="AA3" s="238" t="s">
        <v>286</v>
      </c>
      <c r="AB3" s="239"/>
      <c r="AC3" s="239"/>
      <c r="AD3" s="239"/>
      <c r="AE3" s="239"/>
      <c r="AF3" s="240"/>
      <c r="AG3" s="238" t="s">
        <v>287</v>
      </c>
      <c r="AH3" s="243"/>
      <c r="AI3" s="243"/>
      <c r="AJ3" s="243"/>
      <c r="AK3" s="243"/>
      <c r="AL3" s="244"/>
    </row>
    <row r="4" spans="1:38" ht="60.6" customHeight="1">
      <c r="A4" s="248" t="s">
        <v>0</v>
      </c>
      <c r="B4" s="254" t="s">
        <v>1</v>
      </c>
      <c r="C4" s="245" t="s">
        <v>276</v>
      </c>
      <c r="D4" s="246"/>
      <c r="E4" s="247"/>
      <c r="F4" s="245" t="s">
        <v>282</v>
      </c>
      <c r="G4" s="246"/>
      <c r="H4" s="247"/>
      <c r="I4" s="245" t="s">
        <v>276</v>
      </c>
      <c r="J4" s="246"/>
      <c r="K4" s="247"/>
      <c r="L4" s="245" t="s">
        <v>282</v>
      </c>
      <c r="M4" s="246"/>
      <c r="N4" s="247"/>
      <c r="O4" s="245" t="s">
        <v>276</v>
      </c>
      <c r="P4" s="246"/>
      <c r="Q4" s="247"/>
      <c r="R4" s="245" t="s">
        <v>282</v>
      </c>
      <c r="S4" s="246"/>
      <c r="T4" s="247"/>
      <c r="U4" s="245" t="s">
        <v>276</v>
      </c>
      <c r="V4" s="246"/>
      <c r="W4" s="247"/>
      <c r="X4" s="245" t="s">
        <v>282</v>
      </c>
      <c r="Y4" s="246"/>
      <c r="Z4" s="247"/>
      <c r="AA4" s="245" t="s">
        <v>276</v>
      </c>
      <c r="AB4" s="246"/>
      <c r="AC4" s="247"/>
      <c r="AD4" s="245" t="s">
        <v>282</v>
      </c>
      <c r="AE4" s="246"/>
      <c r="AF4" s="247"/>
      <c r="AG4" s="245" t="s">
        <v>276</v>
      </c>
      <c r="AH4" s="246"/>
      <c r="AI4" s="247"/>
      <c r="AJ4" s="245" t="s">
        <v>282</v>
      </c>
      <c r="AK4" s="246"/>
      <c r="AL4" s="247"/>
    </row>
    <row r="5" spans="1:38" ht="15.75">
      <c r="A5" s="249"/>
      <c r="B5" s="255"/>
      <c r="C5" s="234" t="s">
        <v>280</v>
      </c>
      <c r="D5" s="241" t="s">
        <v>277</v>
      </c>
      <c r="E5" s="242"/>
      <c r="F5" s="236" t="s">
        <v>280</v>
      </c>
      <c r="G5" s="241" t="s">
        <v>277</v>
      </c>
      <c r="H5" s="242"/>
      <c r="I5" s="234" t="s">
        <v>280</v>
      </c>
      <c r="J5" s="241" t="s">
        <v>277</v>
      </c>
      <c r="K5" s="242"/>
      <c r="L5" s="251" t="s">
        <v>280</v>
      </c>
      <c r="M5" s="241" t="s">
        <v>277</v>
      </c>
      <c r="N5" s="242"/>
      <c r="O5" s="234" t="s">
        <v>280</v>
      </c>
      <c r="P5" s="241" t="s">
        <v>277</v>
      </c>
      <c r="Q5" s="242"/>
      <c r="R5" s="236" t="s">
        <v>280</v>
      </c>
      <c r="S5" s="241" t="s">
        <v>277</v>
      </c>
      <c r="T5" s="242"/>
      <c r="U5" s="234" t="s">
        <v>280</v>
      </c>
      <c r="V5" s="241" t="s">
        <v>277</v>
      </c>
      <c r="W5" s="242"/>
      <c r="X5" s="236" t="s">
        <v>280</v>
      </c>
      <c r="Y5" s="241" t="s">
        <v>277</v>
      </c>
      <c r="Z5" s="242"/>
      <c r="AA5" s="234" t="s">
        <v>280</v>
      </c>
      <c r="AB5" s="241" t="s">
        <v>277</v>
      </c>
      <c r="AC5" s="242"/>
      <c r="AD5" s="236" t="s">
        <v>280</v>
      </c>
      <c r="AE5" s="241" t="s">
        <v>277</v>
      </c>
      <c r="AF5" s="242"/>
      <c r="AG5" s="234" t="s">
        <v>280</v>
      </c>
      <c r="AH5" s="241" t="s">
        <v>277</v>
      </c>
      <c r="AI5" s="242"/>
      <c r="AJ5" s="236" t="s">
        <v>280</v>
      </c>
      <c r="AK5" s="241" t="s">
        <v>277</v>
      </c>
      <c r="AL5" s="242"/>
    </row>
    <row r="6" spans="1:38" ht="49.9" customHeight="1">
      <c r="A6" s="250"/>
      <c r="B6" s="256"/>
      <c r="C6" s="235"/>
      <c r="D6" s="45" t="s">
        <v>278</v>
      </c>
      <c r="E6" s="77" t="s">
        <v>279</v>
      </c>
      <c r="F6" s="237"/>
      <c r="G6" s="45" t="s">
        <v>278</v>
      </c>
      <c r="H6" s="77" t="s">
        <v>279</v>
      </c>
      <c r="I6" s="235"/>
      <c r="J6" s="45" t="s">
        <v>278</v>
      </c>
      <c r="K6" s="77" t="s">
        <v>279</v>
      </c>
      <c r="L6" s="252"/>
      <c r="M6" s="45" t="s">
        <v>278</v>
      </c>
      <c r="N6" s="77" t="s">
        <v>279</v>
      </c>
      <c r="O6" s="235"/>
      <c r="P6" s="45" t="s">
        <v>278</v>
      </c>
      <c r="Q6" s="77" t="s">
        <v>279</v>
      </c>
      <c r="R6" s="237"/>
      <c r="S6" s="45" t="s">
        <v>278</v>
      </c>
      <c r="T6" s="77" t="s">
        <v>279</v>
      </c>
      <c r="U6" s="235"/>
      <c r="V6" s="45" t="s">
        <v>278</v>
      </c>
      <c r="W6" s="77" t="s">
        <v>279</v>
      </c>
      <c r="X6" s="237"/>
      <c r="Y6" s="45" t="s">
        <v>278</v>
      </c>
      <c r="Z6" s="77" t="s">
        <v>279</v>
      </c>
      <c r="AA6" s="235"/>
      <c r="AB6" s="45" t="s">
        <v>278</v>
      </c>
      <c r="AC6" s="77" t="s">
        <v>279</v>
      </c>
      <c r="AD6" s="237"/>
      <c r="AE6" s="45" t="s">
        <v>278</v>
      </c>
      <c r="AF6" s="77" t="s">
        <v>279</v>
      </c>
      <c r="AG6" s="235"/>
      <c r="AH6" s="45" t="s">
        <v>278</v>
      </c>
      <c r="AI6" s="77" t="s">
        <v>279</v>
      </c>
      <c r="AJ6" s="237"/>
      <c r="AK6" s="45" t="s">
        <v>278</v>
      </c>
      <c r="AL6" s="77" t="s">
        <v>279</v>
      </c>
    </row>
    <row r="7" spans="1:38" s="6" customFormat="1" ht="40.5" customHeight="1">
      <c r="A7" s="4">
        <v>1</v>
      </c>
      <c r="B7" s="12" t="s">
        <v>2</v>
      </c>
      <c r="C7" s="32"/>
      <c r="D7" s="15"/>
      <c r="E7" s="4"/>
      <c r="F7" s="122"/>
      <c r="G7" s="4"/>
      <c r="H7" s="15"/>
      <c r="I7" s="32"/>
      <c r="J7" s="4"/>
      <c r="K7" s="4"/>
      <c r="L7" s="121"/>
      <c r="M7" s="4"/>
      <c r="N7" s="4"/>
      <c r="O7" s="32">
        <v>5</v>
      </c>
      <c r="P7" s="4">
        <v>153</v>
      </c>
      <c r="Q7" s="4">
        <v>158</v>
      </c>
      <c r="R7" s="121"/>
      <c r="S7" s="4"/>
      <c r="T7" s="4"/>
      <c r="U7" s="32"/>
      <c r="V7" s="4"/>
      <c r="W7" s="4"/>
      <c r="X7" s="121"/>
      <c r="Y7" s="4"/>
      <c r="Z7" s="4"/>
      <c r="AA7" s="32">
        <v>1</v>
      </c>
      <c r="AB7" s="4">
        <v>12</v>
      </c>
      <c r="AC7" s="4">
        <v>12</v>
      </c>
      <c r="AD7" s="121"/>
      <c r="AE7" s="4"/>
      <c r="AF7" s="4"/>
      <c r="AG7" s="20">
        <f>C7+I7+O7+U7+AA7</f>
        <v>6</v>
      </c>
      <c r="AH7" s="99">
        <f>AB7+V7+P7+J7+D7</f>
        <v>165</v>
      </c>
      <c r="AI7" s="99">
        <f>E7+K7+Q7+W7+AC7</f>
        <v>170</v>
      </c>
      <c r="AJ7" s="123">
        <f>F7+L7+R7+X7+AD7</f>
        <v>0</v>
      </c>
      <c r="AK7" s="99">
        <f>G7+M7+S7+Y7+AE7</f>
        <v>0</v>
      </c>
      <c r="AL7" s="99">
        <f>H7+N7+T7+Z7+AF7</f>
        <v>0</v>
      </c>
    </row>
    <row r="8" spans="1:38" s="6" customFormat="1" ht="33.75">
      <c r="A8" s="4">
        <v>2</v>
      </c>
      <c r="B8" s="5" t="s">
        <v>3</v>
      </c>
      <c r="C8" s="32"/>
      <c r="D8" s="4"/>
      <c r="E8" s="4"/>
      <c r="F8" s="121"/>
      <c r="G8" s="4"/>
      <c r="H8" s="4"/>
      <c r="I8" s="32"/>
      <c r="J8" s="4"/>
      <c r="K8" s="4"/>
      <c r="L8" s="121"/>
      <c r="M8" s="4"/>
      <c r="N8" s="4"/>
      <c r="O8" s="32">
        <v>12</v>
      </c>
      <c r="P8" s="4">
        <v>309</v>
      </c>
      <c r="Q8" s="4">
        <v>494</v>
      </c>
      <c r="R8" s="121"/>
      <c r="S8" s="4"/>
      <c r="T8" s="4"/>
      <c r="U8" s="32"/>
      <c r="V8" s="4"/>
      <c r="W8" s="4"/>
      <c r="X8" s="121"/>
      <c r="Y8" s="4"/>
      <c r="Z8" s="4"/>
      <c r="AA8" s="32"/>
      <c r="AB8" s="4"/>
      <c r="AC8" s="4"/>
      <c r="AD8" s="121"/>
      <c r="AE8" s="4"/>
      <c r="AF8" s="4"/>
      <c r="AG8" s="20">
        <f t="shared" ref="AG8:AG71" si="0">C8+I8+O8+U8+AA8</f>
        <v>12</v>
      </c>
      <c r="AH8" s="99">
        <f t="shared" ref="AH8:AH71" si="1">AB8+V8+P8+J8+D8</f>
        <v>309</v>
      </c>
      <c r="AI8" s="99">
        <f t="shared" ref="AI8:AI71" si="2">E8+K8+Q8+W8+AC8</f>
        <v>494</v>
      </c>
      <c r="AJ8" s="123">
        <f t="shared" ref="AJ8:AJ71" si="3">F8+L8+R8+X8+AD8</f>
        <v>0</v>
      </c>
      <c r="AK8" s="99">
        <f t="shared" ref="AK8:AK71" si="4">G8+M8+S8+Y8+AE8</f>
        <v>0</v>
      </c>
      <c r="AL8" s="99">
        <f t="shared" ref="AL8:AL71" si="5">H8+N8+T8+Z8+AF8</f>
        <v>0</v>
      </c>
    </row>
    <row r="9" spans="1:38" s="6" customFormat="1" ht="33.75">
      <c r="A9" s="4">
        <v>3</v>
      </c>
      <c r="B9" s="5" t="s">
        <v>4</v>
      </c>
      <c r="C9" s="32"/>
      <c r="D9" s="4"/>
      <c r="E9" s="4"/>
      <c r="F9" s="121"/>
      <c r="G9" s="4"/>
      <c r="H9" s="4"/>
      <c r="I9" s="32"/>
      <c r="J9" s="4"/>
      <c r="K9" s="4"/>
      <c r="L9" s="121"/>
      <c r="M9" s="4"/>
      <c r="N9" s="4"/>
      <c r="O9" s="32">
        <v>5</v>
      </c>
      <c r="P9" s="4">
        <v>117</v>
      </c>
      <c r="Q9" s="4">
        <v>141</v>
      </c>
      <c r="R9" s="121"/>
      <c r="S9" s="4"/>
      <c r="T9" s="4"/>
      <c r="U9" s="32"/>
      <c r="V9" s="4"/>
      <c r="W9" s="4"/>
      <c r="X9" s="121"/>
      <c r="Y9" s="4"/>
      <c r="Z9" s="4"/>
      <c r="AA9" s="32"/>
      <c r="AB9" s="4"/>
      <c r="AC9" s="4"/>
      <c r="AD9" s="121"/>
      <c r="AE9" s="4"/>
      <c r="AF9" s="4"/>
      <c r="AG9" s="20">
        <f t="shared" si="0"/>
        <v>5</v>
      </c>
      <c r="AH9" s="99">
        <f t="shared" si="1"/>
        <v>117</v>
      </c>
      <c r="AI9" s="99">
        <f t="shared" si="2"/>
        <v>141</v>
      </c>
      <c r="AJ9" s="123">
        <f t="shared" si="3"/>
        <v>0</v>
      </c>
      <c r="AK9" s="99">
        <f t="shared" si="4"/>
        <v>0</v>
      </c>
      <c r="AL9" s="99">
        <f t="shared" si="5"/>
        <v>0</v>
      </c>
    </row>
    <row r="10" spans="1:38" s="6" customFormat="1" ht="33.75">
      <c r="A10" s="4">
        <v>4</v>
      </c>
      <c r="B10" s="5" t="s">
        <v>5</v>
      </c>
      <c r="C10" s="32"/>
      <c r="D10" s="4"/>
      <c r="E10" s="4"/>
      <c r="F10" s="121"/>
      <c r="G10" s="4"/>
      <c r="H10" s="4"/>
      <c r="I10" s="32"/>
      <c r="J10" s="4"/>
      <c r="K10" s="4"/>
      <c r="L10" s="121"/>
      <c r="M10" s="4"/>
      <c r="N10" s="4"/>
      <c r="O10" s="32">
        <v>6</v>
      </c>
      <c r="P10" s="4">
        <v>60</v>
      </c>
      <c r="Q10" s="4">
        <v>96</v>
      </c>
      <c r="R10" s="121"/>
      <c r="S10" s="4"/>
      <c r="T10" s="4"/>
      <c r="U10" s="32"/>
      <c r="V10" s="4"/>
      <c r="W10" s="4"/>
      <c r="X10" s="121"/>
      <c r="Y10" s="4"/>
      <c r="Z10" s="4"/>
      <c r="AA10" s="32"/>
      <c r="AB10" s="4"/>
      <c r="AC10" s="4"/>
      <c r="AD10" s="121"/>
      <c r="AE10" s="4"/>
      <c r="AF10" s="4"/>
      <c r="AG10" s="20">
        <f t="shared" si="0"/>
        <v>6</v>
      </c>
      <c r="AH10" s="99">
        <f t="shared" si="1"/>
        <v>60</v>
      </c>
      <c r="AI10" s="99">
        <f t="shared" si="2"/>
        <v>96</v>
      </c>
      <c r="AJ10" s="123">
        <f t="shared" si="3"/>
        <v>0</v>
      </c>
      <c r="AK10" s="99">
        <f t="shared" si="4"/>
        <v>0</v>
      </c>
      <c r="AL10" s="99">
        <f t="shared" si="5"/>
        <v>0</v>
      </c>
    </row>
    <row r="11" spans="1:38" s="6" customFormat="1" ht="33.75">
      <c r="A11" s="4">
        <v>5</v>
      </c>
      <c r="B11" s="5" t="s">
        <v>6</v>
      </c>
      <c r="C11" s="32"/>
      <c r="D11" s="4"/>
      <c r="E11" s="4"/>
      <c r="F11" s="121"/>
      <c r="G11" s="4"/>
      <c r="H11" s="4"/>
      <c r="I11" s="32"/>
      <c r="J11" s="4"/>
      <c r="K11" s="4"/>
      <c r="L11" s="121"/>
      <c r="M11" s="4"/>
      <c r="N11" s="4"/>
      <c r="O11" s="32">
        <v>4</v>
      </c>
      <c r="P11" s="4">
        <v>95</v>
      </c>
      <c r="Q11" s="4">
        <v>127</v>
      </c>
      <c r="R11" s="121"/>
      <c r="S11" s="4"/>
      <c r="T11" s="4"/>
      <c r="U11" s="32"/>
      <c r="V11" s="4"/>
      <c r="W11" s="4"/>
      <c r="X11" s="121"/>
      <c r="Y11" s="4"/>
      <c r="Z11" s="4"/>
      <c r="AA11" s="32"/>
      <c r="AB11" s="4"/>
      <c r="AC11" s="4"/>
      <c r="AD11" s="121"/>
      <c r="AE11" s="4"/>
      <c r="AF11" s="4"/>
      <c r="AG11" s="20">
        <f t="shared" si="0"/>
        <v>4</v>
      </c>
      <c r="AH11" s="99">
        <f t="shared" si="1"/>
        <v>95</v>
      </c>
      <c r="AI11" s="99">
        <f t="shared" si="2"/>
        <v>127</v>
      </c>
      <c r="AJ11" s="123">
        <f t="shared" si="3"/>
        <v>0</v>
      </c>
      <c r="AK11" s="99">
        <f t="shared" si="4"/>
        <v>0</v>
      </c>
      <c r="AL11" s="99">
        <f t="shared" si="5"/>
        <v>0</v>
      </c>
    </row>
    <row r="12" spans="1:38" s="6" customFormat="1" ht="33.75">
      <c r="A12" s="4">
        <v>6</v>
      </c>
      <c r="B12" s="5" t="s">
        <v>7</v>
      </c>
      <c r="C12" s="32"/>
      <c r="D12" s="4"/>
      <c r="E12" s="4"/>
      <c r="F12" s="121"/>
      <c r="G12" s="4"/>
      <c r="H12" s="4"/>
      <c r="I12" s="32"/>
      <c r="J12" s="4"/>
      <c r="K12" s="4"/>
      <c r="L12" s="121"/>
      <c r="M12" s="4"/>
      <c r="N12" s="4"/>
      <c r="O12" s="32">
        <v>13</v>
      </c>
      <c r="P12" s="4">
        <v>356</v>
      </c>
      <c r="Q12" s="4">
        <v>407</v>
      </c>
      <c r="R12" s="121"/>
      <c r="S12" s="4"/>
      <c r="T12" s="4"/>
      <c r="U12" s="32"/>
      <c r="V12" s="4"/>
      <c r="W12" s="4"/>
      <c r="X12" s="121"/>
      <c r="Y12" s="4"/>
      <c r="Z12" s="4"/>
      <c r="AA12" s="32"/>
      <c r="AB12" s="4"/>
      <c r="AC12" s="4"/>
      <c r="AD12" s="121"/>
      <c r="AE12" s="4"/>
      <c r="AF12" s="4"/>
      <c r="AG12" s="20">
        <f t="shared" si="0"/>
        <v>13</v>
      </c>
      <c r="AH12" s="99">
        <f t="shared" si="1"/>
        <v>356</v>
      </c>
      <c r="AI12" s="99">
        <f t="shared" si="2"/>
        <v>407</v>
      </c>
      <c r="AJ12" s="123">
        <f t="shared" si="3"/>
        <v>0</v>
      </c>
      <c r="AK12" s="99">
        <f t="shared" si="4"/>
        <v>0</v>
      </c>
      <c r="AL12" s="99">
        <f t="shared" si="5"/>
        <v>0</v>
      </c>
    </row>
    <row r="13" spans="1:38" s="6" customFormat="1" ht="33.75">
      <c r="A13" s="4">
        <v>7</v>
      </c>
      <c r="B13" s="8" t="s">
        <v>8</v>
      </c>
      <c r="C13" s="32"/>
      <c r="D13" s="4"/>
      <c r="E13" s="4"/>
      <c r="F13" s="121"/>
      <c r="G13" s="4"/>
      <c r="H13" s="4"/>
      <c r="I13" s="32"/>
      <c r="J13" s="4"/>
      <c r="K13" s="4"/>
      <c r="L13" s="121"/>
      <c r="M13" s="4"/>
      <c r="N13" s="4"/>
      <c r="O13" s="32">
        <v>6</v>
      </c>
      <c r="P13" s="4">
        <v>166</v>
      </c>
      <c r="Q13" s="4">
        <v>210</v>
      </c>
      <c r="R13" s="121"/>
      <c r="S13" s="4"/>
      <c r="T13" s="4"/>
      <c r="U13" s="32"/>
      <c r="V13" s="4"/>
      <c r="W13" s="4"/>
      <c r="X13" s="121"/>
      <c r="Y13" s="4"/>
      <c r="Z13" s="4"/>
      <c r="AA13" s="32"/>
      <c r="AB13" s="4"/>
      <c r="AC13" s="4"/>
      <c r="AD13" s="121"/>
      <c r="AE13" s="4"/>
      <c r="AF13" s="4"/>
      <c r="AG13" s="20">
        <f t="shared" si="0"/>
        <v>6</v>
      </c>
      <c r="AH13" s="99">
        <f t="shared" si="1"/>
        <v>166</v>
      </c>
      <c r="AI13" s="99">
        <f t="shared" si="2"/>
        <v>210</v>
      </c>
      <c r="AJ13" s="123">
        <f t="shared" si="3"/>
        <v>0</v>
      </c>
      <c r="AK13" s="99">
        <f t="shared" si="4"/>
        <v>0</v>
      </c>
      <c r="AL13" s="99">
        <f t="shared" si="5"/>
        <v>0</v>
      </c>
    </row>
    <row r="14" spans="1:38" s="6" customFormat="1" ht="33.75">
      <c r="A14" s="4">
        <v>8</v>
      </c>
      <c r="B14" s="8" t="s">
        <v>9</v>
      </c>
      <c r="C14" s="32"/>
      <c r="D14" s="4"/>
      <c r="E14" s="4"/>
      <c r="F14" s="121"/>
      <c r="G14" s="4"/>
      <c r="H14" s="4"/>
      <c r="I14" s="32"/>
      <c r="J14" s="4"/>
      <c r="K14" s="4"/>
      <c r="L14" s="121"/>
      <c r="M14" s="4"/>
      <c r="N14" s="4"/>
      <c r="O14" s="32">
        <v>6</v>
      </c>
      <c r="P14" s="4">
        <v>178</v>
      </c>
      <c r="Q14" s="4">
        <v>188</v>
      </c>
      <c r="R14" s="121"/>
      <c r="S14" s="4"/>
      <c r="T14" s="4"/>
      <c r="U14" s="32"/>
      <c r="V14" s="4"/>
      <c r="W14" s="4"/>
      <c r="X14" s="121"/>
      <c r="Y14" s="4"/>
      <c r="Z14" s="4"/>
      <c r="AA14" s="32"/>
      <c r="AB14" s="4"/>
      <c r="AC14" s="4"/>
      <c r="AD14" s="121"/>
      <c r="AE14" s="4"/>
      <c r="AF14" s="4"/>
      <c r="AG14" s="20">
        <f t="shared" si="0"/>
        <v>6</v>
      </c>
      <c r="AH14" s="99">
        <f t="shared" si="1"/>
        <v>178</v>
      </c>
      <c r="AI14" s="99">
        <f t="shared" si="2"/>
        <v>188</v>
      </c>
      <c r="AJ14" s="123">
        <f t="shared" si="3"/>
        <v>0</v>
      </c>
      <c r="AK14" s="99">
        <f t="shared" si="4"/>
        <v>0</v>
      </c>
      <c r="AL14" s="99">
        <f t="shared" si="5"/>
        <v>0</v>
      </c>
    </row>
    <row r="15" spans="1:38" s="6" customFormat="1" ht="33.75">
      <c r="A15" s="4">
        <v>9</v>
      </c>
      <c r="B15" s="8" t="s">
        <v>10</v>
      </c>
      <c r="C15" s="32"/>
      <c r="D15" s="4"/>
      <c r="E15" s="4"/>
      <c r="F15" s="121"/>
      <c r="G15" s="4"/>
      <c r="H15" s="4"/>
      <c r="I15" s="32"/>
      <c r="J15" s="4"/>
      <c r="K15" s="4"/>
      <c r="L15" s="121"/>
      <c r="M15" s="4"/>
      <c r="N15" s="4"/>
      <c r="O15" s="32">
        <v>6</v>
      </c>
      <c r="P15" s="4">
        <v>145</v>
      </c>
      <c r="Q15" s="4">
        <v>204</v>
      </c>
      <c r="R15" s="121"/>
      <c r="S15" s="4"/>
      <c r="T15" s="4"/>
      <c r="U15" s="32"/>
      <c r="V15" s="4"/>
      <c r="W15" s="4"/>
      <c r="X15" s="121"/>
      <c r="Y15" s="4"/>
      <c r="Z15" s="4"/>
      <c r="AA15" s="32"/>
      <c r="AB15" s="4"/>
      <c r="AC15" s="4"/>
      <c r="AD15" s="121"/>
      <c r="AE15" s="4"/>
      <c r="AF15" s="4"/>
      <c r="AG15" s="20">
        <f t="shared" si="0"/>
        <v>6</v>
      </c>
      <c r="AH15" s="99">
        <f t="shared" si="1"/>
        <v>145</v>
      </c>
      <c r="AI15" s="99">
        <f t="shared" si="2"/>
        <v>204</v>
      </c>
      <c r="AJ15" s="123">
        <f t="shared" si="3"/>
        <v>0</v>
      </c>
      <c r="AK15" s="99">
        <f t="shared" si="4"/>
        <v>0</v>
      </c>
      <c r="AL15" s="99">
        <f t="shared" si="5"/>
        <v>0</v>
      </c>
    </row>
    <row r="16" spans="1:38" s="6" customFormat="1" ht="33.75">
      <c r="A16" s="4">
        <v>10</v>
      </c>
      <c r="B16" s="8" t="s">
        <v>11</v>
      </c>
      <c r="C16" s="32"/>
      <c r="D16" s="15"/>
      <c r="E16" s="4"/>
      <c r="F16" s="122"/>
      <c r="G16" s="4"/>
      <c r="H16" s="15"/>
      <c r="I16" s="32"/>
      <c r="J16" s="4"/>
      <c r="K16" s="4"/>
      <c r="L16" s="121"/>
      <c r="M16" s="4"/>
      <c r="N16" s="4"/>
      <c r="O16" s="32">
        <v>16</v>
      </c>
      <c r="P16" s="4">
        <v>403</v>
      </c>
      <c r="Q16" s="4">
        <v>550</v>
      </c>
      <c r="R16" s="121"/>
      <c r="S16" s="4"/>
      <c r="T16" s="4"/>
      <c r="U16" s="32"/>
      <c r="V16" s="4"/>
      <c r="W16" s="4"/>
      <c r="X16" s="121"/>
      <c r="Y16" s="4"/>
      <c r="Z16" s="4"/>
      <c r="AA16" s="32"/>
      <c r="AB16" s="4"/>
      <c r="AC16" s="4"/>
      <c r="AD16" s="121"/>
      <c r="AE16" s="4"/>
      <c r="AF16" s="4"/>
      <c r="AG16" s="20">
        <f t="shared" si="0"/>
        <v>16</v>
      </c>
      <c r="AH16" s="99">
        <f t="shared" si="1"/>
        <v>403</v>
      </c>
      <c r="AI16" s="99">
        <f t="shared" si="2"/>
        <v>550</v>
      </c>
      <c r="AJ16" s="123">
        <f t="shared" si="3"/>
        <v>0</v>
      </c>
      <c r="AK16" s="99">
        <f t="shared" si="4"/>
        <v>0</v>
      </c>
      <c r="AL16" s="99">
        <f t="shared" si="5"/>
        <v>0</v>
      </c>
    </row>
    <row r="17" spans="1:38" s="6" customFormat="1" ht="33.75">
      <c r="A17" s="4">
        <v>11</v>
      </c>
      <c r="B17" s="8" t="s">
        <v>12</v>
      </c>
      <c r="C17" s="32"/>
      <c r="D17" s="4"/>
      <c r="E17" s="4"/>
      <c r="F17" s="121"/>
      <c r="G17" s="4"/>
      <c r="H17" s="4"/>
      <c r="I17" s="32"/>
      <c r="J17" s="4"/>
      <c r="K17" s="4"/>
      <c r="L17" s="121"/>
      <c r="M17" s="4"/>
      <c r="N17" s="4"/>
      <c r="O17" s="32">
        <v>6</v>
      </c>
      <c r="P17" s="4">
        <v>168</v>
      </c>
      <c r="Q17" s="4">
        <v>186</v>
      </c>
      <c r="R17" s="121"/>
      <c r="S17" s="4"/>
      <c r="T17" s="4"/>
      <c r="U17" s="32"/>
      <c r="V17" s="4"/>
      <c r="W17" s="4"/>
      <c r="X17" s="121"/>
      <c r="Y17" s="4"/>
      <c r="Z17" s="4"/>
      <c r="AA17" s="32"/>
      <c r="AB17" s="4"/>
      <c r="AC17" s="4"/>
      <c r="AD17" s="121"/>
      <c r="AE17" s="4"/>
      <c r="AF17" s="4"/>
      <c r="AG17" s="20">
        <f t="shared" si="0"/>
        <v>6</v>
      </c>
      <c r="AH17" s="99">
        <f t="shared" si="1"/>
        <v>168</v>
      </c>
      <c r="AI17" s="99">
        <f t="shared" si="2"/>
        <v>186</v>
      </c>
      <c r="AJ17" s="123">
        <f t="shared" si="3"/>
        <v>0</v>
      </c>
      <c r="AK17" s="99">
        <f t="shared" si="4"/>
        <v>0</v>
      </c>
      <c r="AL17" s="99">
        <f t="shared" si="5"/>
        <v>0</v>
      </c>
    </row>
    <row r="18" spans="1:38" s="6" customFormat="1" ht="33.75">
      <c r="A18" s="4">
        <v>12</v>
      </c>
      <c r="B18" s="8" t="s">
        <v>13</v>
      </c>
      <c r="C18" s="32"/>
      <c r="D18" s="4"/>
      <c r="E18" s="4"/>
      <c r="F18" s="121"/>
      <c r="G18" s="4"/>
      <c r="H18" s="4"/>
      <c r="I18" s="32"/>
      <c r="J18" s="4"/>
      <c r="K18" s="4"/>
      <c r="L18" s="121"/>
      <c r="M18" s="4"/>
      <c r="N18" s="4"/>
      <c r="O18" s="32">
        <v>6</v>
      </c>
      <c r="P18" s="4">
        <v>172</v>
      </c>
      <c r="Q18" s="4">
        <v>207</v>
      </c>
      <c r="R18" s="121"/>
      <c r="S18" s="4"/>
      <c r="T18" s="4"/>
      <c r="U18" s="32"/>
      <c r="V18" s="4"/>
      <c r="W18" s="4"/>
      <c r="X18" s="121"/>
      <c r="Y18" s="4"/>
      <c r="Z18" s="4"/>
      <c r="AA18" s="32"/>
      <c r="AB18" s="4"/>
      <c r="AC18" s="4"/>
      <c r="AD18" s="121"/>
      <c r="AE18" s="4"/>
      <c r="AF18" s="4"/>
      <c r="AG18" s="20">
        <f t="shared" si="0"/>
        <v>6</v>
      </c>
      <c r="AH18" s="99">
        <f t="shared" si="1"/>
        <v>172</v>
      </c>
      <c r="AI18" s="99">
        <f t="shared" si="2"/>
        <v>207</v>
      </c>
      <c r="AJ18" s="123">
        <f t="shared" si="3"/>
        <v>0</v>
      </c>
      <c r="AK18" s="99">
        <f t="shared" si="4"/>
        <v>0</v>
      </c>
      <c r="AL18" s="99">
        <f t="shared" si="5"/>
        <v>0</v>
      </c>
    </row>
    <row r="19" spans="1:38" s="6" customFormat="1" ht="33.75">
      <c r="A19" s="4">
        <v>13</v>
      </c>
      <c r="B19" s="8" t="s">
        <v>14</v>
      </c>
      <c r="C19" s="32"/>
      <c r="D19" s="4"/>
      <c r="E19" s="4"/>
      <c r="F19" s="121"/>
      <c r="G19" s="4"/>
      <c r="H19" s="4"/>
      <c r="I19" s="32"/>
      <c r="J19" s="4"/>
      <c r="K19" s="4"/>
      <c r="L19" s="121"/>
      <c r="M19" s="4"/>
      <c r="N19" s="4"/>
      <c r="O19" s="32">
        <v>6</v>
      </c>
      <c r="P19" s="4">
        <v>60</v>
      </c>
      <c r="Q19" s="4">
        <v>107</v>
      </c>
      <c r="R19" s="121"/>
      <c r="S19" s="4"/>
      <c r="T19" s="4"/>
      <c r="U19" s="32"/>
      <c r="V19" s="4"/>
      <c r="W19" s="4"/>
      <c r="X19" s="121"/>
      <c r="Y19" s="4"/>
      <c r="Z19" s="4"/>
      <c r="AA19" s="32"/>
      <c r="AB19" s="4"/>
      <c r="AC19" s="4"/>
      <c r="AD19" s="121"/>
      <c r="AE19" s="4"/>
      <c r="AF19" s="4"/>
      <c r="AG19" s="20">
        <f t="shared" si="0"/>
        <v>6</v>
      </c>
      <c r="AH19" s="99">
        <f t="shared" si="1"/>
        <v>60</v>
      </c>
      <c r="AI19" s="99">
        <f t="shared" si="2"/>
        <v>107</v>
      </c>
      <c r="AJ19" s="123">
        <f t="shared" si="3"/>
        <v>0</v>
      </c>
      <c r="AK19" s="99">
        <f t="shared" si="4"/>
        <v>0</v>
      </c>
      <c r="AL19" s="99">
        <f t="shared" si="5"/>
        <v>0</v>
      </c>
    </row>
    <row r="20" spans="1:38" s="6" customFormat="1" ht="33.75">
      <c r="A20" s="4">
        <v>14</v>
      </c>
      <c r="B20" s="8" t="s">
        <v>15</v>
      </c>
      <c r="C20" s="32"/>
      <c r="D20" s="4"/>
      <c r="E20" s="4"/>
      <c r="F20" s="121"/>
      <c r="G20" s="4"/>
      <c r="H20" s="4"/>
      <c r="I20" s="32"/>
      <c r="J20" s="4"/>
      <c r="K20" s="4"/>
      <c r="L20" s="121"/>
      <c r="M20" s="4"/>
      <c r="N20" s="4"/>
      <c r="O20" s="32">
        <v>13</v>
      </c>
      <c r="P20" s="4">
        <v>251</v>
      </c>
      <c r="Q20" s="4">
        <v>354</v>
      </c>
      <c r="R20" s="121"/>
      <c r="S20" s="4"/>
      <c r="T20" s="4"/>
      <c r="U20" s="32"/>
      <c r="V20" s="4"/>
      <c r="W20" s="4"/>
      <c r="X20" s="121"/>
      <c r="Y20" s="4"/>
      <c r="Z20" s="4"/>
      <c r="AA20" s="32"/>
      <c r="AB20" s="4"/>
      <c r="AC20" s="4"/>
      <c r="AD20" s="121"/>
      <c r="AE20" s="4"/>
      <c r="AF20" s="4"/>
      <c r="AG20" s="20">
        <f t="shared" si="0"/>
        <v>13</v>
      </c>
      <c r="AH20" s="99">
        <f t="shared" si="1"/>
        <v>251</v>
      </c>
      <c r="AI20" s="99">
        <f t="shared" si="2"/>
        <v>354</v>
      </c>
      <c r="AJ20" s="123">
        <f t="shared" si="3"/>
        <v>0</v>
      </c>
      <c r="AK20" s="99">
        <f t="shared" si="4"/>
        <v>0</v>
      </c>
      <c r="AL20" s="99">
        <f t="shared" si="5"/>
        <v>0</v>
      </c>
    </row>
    <row r="21" spans="1:38" s="6" customFormat="1" ht="33.75">
      <c r="A21" s="4">
        <v>15</v>
      </c>
      <c r="B21" s="8" t="s">
        <v>16</v>
      </c>
      <c r="C21" s="32"/>
      <c r="D21" s="4"/>
      <c r="E21" s="4"/>
      <c r="F21" s="121"/>
      <c r="G21" s="4"/>
      <c r="H21" s="4"/>
      <c r="I21" s="32"/>
      <c r="J21" s="4"/>
      <c r="K21" s="4"/>
      <c r="L21" s="121"/>
      <c r="M21" s="4"/>
      <c r="N21" s="4"/>
      <c r="O21" s="32">
        <v>5</v>
      </c>
      <c r="P21" s="4">
        <v>139</v>
      </c>
      <c r="Q21" s="4">
        <v>155</v>
      </c>
      <c r="R21" s="121"/>
      <c r="S21" s="4"/>
      <c r="T21" s="4"/>
      <c r="U21" s="32"/>
      <c r="V21" s="4"/>
      <c r="W21" s="4"/>
      <c r="X21" s="121"/>
      <c r="Y21" s="4"/>
      <c r="Z21" s="4"/>
      <c r="AA21" s="32"/>
      <c r="AB21" s="4"/>
      <c r="AC21" s="4"/>
      <c r="AD21" s="121"/>
      <c r="AE21" s="4"/>
      <c r="AF21" s="4"/>
      <c r="AG21" s="20">
        <f t="shared" si="0"/>
        <v>5</v>
      </c>
      <c r="AH21" s="99">
        <f t="shared" si="1"/>
        <v>139</v>
      </c>
      <c r="AI21" s="99">
        <f t="shared" si="2"/>
        <v>155</v>
      </c>
      <c r="AJ21" s="123">
        <f t="shared" si="3"/>
        <v>0</v>
      </c>
      <c r="AK21" s="99">
        <f t="shared" si="4"/>
        <v>0</v>
      </c>
      <c r="AL21" s="99">
        <f t="shared" si="5"/>
        <v>0</v>
      </c>
    </row>
    <row r="22" spans="1:38" s="6" customFormat="1" ht="33.75">
      <c r="A22" s="4">
        <v>16</v>
      </c>
      <c r="B22" s="8" t="s">
        <v>17</v>
      </c>
      <c r="C22" s="32"/>
      <c r="D22" s="4"/>
      <c r="E22" s="4"/>
      <c r="F22" s="121"/>
      <c r="G22" s="4"/>
      <c r="H22" s="4"/>
      <c r="I22" s="32"/>
      <c r="J22" s="4"/>
      <c r="K22" s="4"/>
      <c r="L22" s="121"/>
      <c r="M22" s="4"/>
      <c r="N22" s="4"/>
      <c r="O22" s="32">
        <v>6</v>
      </c>
      <c r="P22" s="4">
        <v>56</v>
      </c>
      <c r="Q22" s="4">
        <v>81</v>
      </c>
      <c r="R22" s="121"/>
      <c r="S22" s="4"/>
      <c r="T22" s="4"/>
      <c r="U22" s="32"/>
      <c r="V22" s="4"/>
      <c r="W22" s="4"/>
      <c r="X22" s="121"/>
      <c r="Y22" s="4"/>
      <c r="Z22" s="4"/>
      <c r="AA22" s="32"/>
      <c r="AB22" s="4"/>
      <c r="AC22" s="4"/>
      <c r="AD22" s="121"/>
      <c r="AE22" s="4"/>
      <c r="AF22" s="4"/>
      <c r="AG22" s="20">
        <f t="shared" si="0"/>
        <v>6</v>
      </c>
      <c r="AH22" s="99">
        <f t="shared" si="1"/>
        <v>56</v>
      </c>
      <c r="AI22" s="99">
        <f t="shared" si="2"/>
        <v>81</v>
      </c>
      <c r="AJ22" s="123">
        <f t="shared" si="3"/>
        <v>0</v>
      </c>
      <c r="AK22" s="99">
        <f t="shared" si="4"/>
        <v>0</v>
      </c>
      <c r="AL22" s="99">
        <f t="shared" si="5"/>
        <v>0</v>
      </c>
    </row>
    <row r="23" spans="1:38" s="6" customFormat="1" ht="33.75">
      <c r="A23" s="4">
        <v>17</v>
      </c>
      <c r="B23" s="8" t="s">
        <v>18</v>
      </c>
      <c r="C23" s="32"/>
      <c r="D23" s="4"/>
      <c r="E23" s="4"/>
      <c r="F23" s="121"/>
      <c r="G23" s="4"/>
      <c r="H23" s="4"/>
      <c r="I23" s="32"/>
      <c r="J23" s="4"/>
      <c r="K23" s="4"/>
      <c r="L23" s="121"/>
      <c r="M23" s="4"/>
      <c r="N23" s="4"/>
      <c r="O23" s="32">
        <v>11</v>
      </c>
      <c r="P23" s="4">
        <v>263</v>
      </c>
      <c r="Q23" s="4">
        <v>334</v>
      </c>
      <c r="R23" s="121"/>
      <c r="S23" s="4"/>
      <c r="T23" s="4"/>
      <c r="U23" s="32"/>
      <c r="V23" s="4"/>
      <c r="W23" s="4"/>
      <c r="X23" s="121"/>
      <c r="Y23" s="4"/>
      <c r="Z23" s="4"/>
      <c r="AA23" s="32"/>
      <c r="AB23" s="4"/>
      <c r="AC23" s="4"/>
      <c r="AD23" s="121"/>
      <c r="AE23" s="4"/>
      <c r="AF23" s="4"/>
      <c r="AG23" s="20">
        <f t="shared" si="0"/>
        <v>11</v>
      </c>
      <c r="AH23" s="99">
        <f t="shared" si="1"/>
        <v>263</v>
      </c>
      <c r="AI23" s="99">
        <f t="shared" si="2"/>
        <v>334</v>
      </c>
      <c r="AJ23" s="123">
        <f t="shared" si="3"/>
        <v>0</v>
      </c>
      <c r="AK23" s="99">
        <f t="shared" si="4"/>
        <v>0</v>
      </c>
      <c r="AL23" s="99">
        <f t="shared" si="5"/>
        <v>0</v>
      </c>
    </row>
    <row r="24" spans="1:38" s="6" customFormat="1" ht="33.75">
      <c r="A24" s="4">
        <v>18</v>
      </c>
      <c r="B24" s="8" t="s">
        <v>19</v>
      </c>
      <c r="C24" s="32"/>
      <c r="D24" s="4"/>
      <c r="E24" s="4"/>
      <c r="F24" s="121"/>
      <c r="G24" s="4"/>
      <c r="H24" s="4"/>
      <c r="I24" s="32"/>
      <c r="J24" s="4"/>
      <c r="K24" s="4"/>
      <c r="L24" s="121"/>
      <c r="M24" s="4"/>
      <c r="N24" s="4"/>
      <c r="O24" s="32">
        <v>11</v>
      </c>
      <c r="P24" s="4">
        <v>260</v>
      </c>
      <c r="Q24" s="4">
        <v>247</v>
      </c>
      <c r="R24" s="121"/>
      <c r="S24" s="4"/>
      <c r="T24" s="4"/>
      <c r="U24" s="32"/>
      <c r="V24" s="4"/>
      <c r="W24" s="4"/>
      <c r="X24" s="121"/>
      <c r="Y24" s="4"/>
      <c r="Z24" s="4"/>
      <c r="AA24" s="32"/>
      <c r="AB24" s="4"/>
      <c r="AC24" s="4"/>
      <c r="AD24" s="121"/>
      <c r="AE24" s="4"/>
      <c r="AF24" s="4"/>
      <c r="AG24" s="20">
        <f t="shared" si="0"/>
        <v>11</v>
      </c>
      <c r="AH24" s="99">
        <f t="shared" si="1"/>
        <v>260</v>
      </c>
      <c r="AI24" s="99">
        <f t="shared" si="2"/>
        <v>247</v>
      </c>
      <c r="AJ24" s="123">
        <f t="shared" si="3"/>
        <v>0</v>
      </c>
      <c r="AK24" s="99">
        <f t="shared" si="4"/>
        <v>0</v>
      </c>
      <c r="AL24" s="99">
        <f t="shared" si="5"/>
        <v>0</v>
      </c>
    </row>
    <row r="25" spans="1:38" s="6" customFormat="1" ht="33.75">
      <c r="A25" s="4">
        <v>19</v>
      </c>
      <c r="B25" s="8" t="s">
        <v>20</v>
      </c>
      <c r="C25" s="32"/>
      <c r="D25" s="15"/>
      <c r="E25" s="4"/>
      <c r="F25" s="122"/>
      <c r="G25" s="4"/>
      <c r="H25" s="15"/>
      <c r="I25" s="32"/>
      <c r="J25" s="4"/>
      <c r="K25" s="4"/>
      <c r="L25" s="121"/>
      <c r="M25" s="4"/>
      <c r="N25" s="4"/>
      <c r="O25" s="32">
        <v>4</v>
      </c>
      <c r="P25" s="4">
        <v>40</v>
      </c>
      <c r="Q25" s="4">
        <v>72</v>
      </c>
      <c r="R25" s="121"/>
      <c r="S25" s="4"/>
      <c r="T25" s="4"/>
      <c r="U25" s="32"/>
      <c r="V25" s="4"/>
      <c r="W25" s="4"/>
      <c r="X25" s="121"/>
      <c r="Y25" s="4"/>
      <c r="Z25" s="4"/>
      <c r="AA25" s="32"/>
      <c r="AB25" s="4"/>
      <c r="AC25" s="4"/>
      <c r="AD25" s="121"/>
      <c r="AE25" s="4"/>
      <c r="AF25" s="4"/>
      <c r="AG25" s="20">
        <f t="shared" si="0"/>
        <v>4</v>
      </c>
      <c r="AH25" s="99">
        <f t="shared" si="1"/>
        <v>40</v>
      </c>
      <c r="AI25" s="99">
        <f t="shared" si="2"/>
        <v>72</v>
      </c>
      <c r="AJ25" s="123">
        <f t="shared" si="3"/>
        <v>0</v>
      </c>
      <c r="AK25" s="99">
        <f t="shared" si="4"/>
        <v>0</v>
      </c>
      <c r="AL25" s="99">
        <f t="shared" si="5"/>
        <v>0</v>
      </c>
    </row>
    <row r="26" spans="1:38" s="6" customFormat="1" ht="33.75">
      <c r="A26" s="4">
        <v>20</v>
      </c>
      <c r="B26" s="8" t="s">
        <v>21</v>
      </c>
      <c r="C26" s="32"/>
      <c r="D26" s="4"/>
      <c r="E26" s="4"/>
      <c r="F26" s="121"/>
      <c r="G26" s="4"/>
      <c r="H26" s="4"/>
      <c r="I26" s="32"/>
      <c r="J26" s="4"/>
      <c r="K26" s="4"/>
      <c r="L26" s="121"/>
      <c r="M26" s="4"/>
      <c r="N26" s="4"/>
      <c r="O26" s="32">
        <v>11</v>
      </c>
      <c r="P26" s="4">
        <v>326</v>
      </c>
      <c r="Q26" s="4">
        <v>318</v>
      </c>
      <c r="R26" s="121"/>
      <c r="S26" s="4"/>
      <c r="T26" s="4"/>
      <c r="U26" s="32"/>
      <c r="V26" s="4"/>
      <c r="W26" s="4"/>
      <c r="X26" s="121"/>
      <c r="Y26" s="4"/>
      <c r="Z26" s="4"/>
      <c r="AA26" s="32"/>
      <c r="AB26" s="4"/>
      <c r="AC26" s="4"/>
      <c r="AD26" s="121"/>
      <c r="AE26" s="4"/>
      <c r="AF26" s="4"/>
      <c r="AG26" s="20">
        <f t="shared" si="0"/>
        <v>11</v>
      </c>
      <c r="AH26" s="99">
        <f t="shared" si="1"/>
        <v>326</v>
      </c>
      <c r="AI26" s="99">
        <f t="shared" si="2"/>
        <v>318</v>
      </c>
      <c r="AJ26" s="123">
        <f t="shared" si="3"/>
        <v>0</v>
      </c>
      <c r="AK26" s="99">
        <f t="shared" si="4"/>
        <v>0</v>
      </c>
      <c r="AL26" s="99">
        <f t="shared" si="5"/>
        <v>0</v>
      </c>
    </row>
    <row r="27" spans="1:38" s="6" customFormat="1" ht="33.75">
      <c r="A27" s="4">
        <v>21</v>
      </c>
      <c r="B27" s="8" t="s">
        <v>22</v>
      </c>
      <c r="C27" s="32"/>
      <c r="D27" s="4"/>
      <c r="E27" s="4"/>
      <c r="F27" s="121"/>
      <c r="G27" s="4"/>
      <c r="H27" s="4"/>
      <c r="I27" s="32"/>
      <c r="J27" s="4"/>
      <c r="K27" s="4"/>
      <c r="L27" s="121"/>
      <c r="M27" s="4"/>
      <c r="N27" s="4"/>
      <c r="O27" s="32">
        <v>6</v>
      </c>
      <c r="P27" s="4">
        <v>128</v>
      </c>
      <c r="Q27" s="4">
        <v>185</v>
      </c>
      <c r="R27" s="121"/>
      <c r="S27" s="4"/>
      <c r="T27" s="4"/>
      <c r="U27" s="32"/>
      <c r="V27" s="4"/>
      <c r="W27" s="4"/>
      <c r="X27" s="121"/>
      <c r="Y27" s="4"/>
      <c r="Z27" s="4"/>
      <c r="AA27" s="32"/>
      <c r="AB27" s="4"/>
      <c r="AC27" s="4"/>
      <c r="AD27" s="121"/>
      <c r="AE27" s="4"/>
      <c r="AF27" s="4"/>
      <c r="AG27" s="20">
        <f t="shared" si="0"/>
        <v>6</v>
      </c>
      <c r="AH27" s="99">
        <f t="shared" si="1"/>
        <v>128</v>
      </c>
      <c r="AI27" s="99">
        <f t="shared" si="2"/>
        <v>185</v>
      </c>
      <c r="AJ27" s="123">
        <f t="shared" si="3"/>
        <v>0</v>
      </c>
      <c r="AK27" s="99">
        <f t="shared" si="4"/>
        <v>0</v>
      </c>
      <c r="AL27" s="99">
        <f t="shared" si="5"/>
        <v>0</v>
      </c>
    </row>
    <row r="28" spans="1:38" s="6" customFormat="1" ht="33.75">
      <c r="A28" s="4">
        <v>22</v>
      </c>
      <c r="B28" s="8" t="s">
        <v>23</v>
      </c>
      <c r="C28" s="32"/>
      <c r="D28" s="4"/>
      <c r="E28" s="4"/>
      <c r="F28" s="121"/>
      <c r="G28" s="4"/>
      <c r="H28" s="4"/>
      <c r="I28" s="32"/>
      <c r="J28" s="4"/>
      <c r="K28" s="4"/>
      <c r="L28" s="121"/>
      <c r="M28" s="4"/>
      <c r="N28" s="4"/>
      <c r="O28" s="32">
        <v>7</v>
      </c>
      <c r="P28" s="4">
        <v>169</v>
      </c>
      <c r="Q28" s="4">
        <v>207</v>
      </c>
      <c r="R28" s="121"/>
      <c r="S28" s="4"/>
      <c r="T28" s="4"/>
      <c r="U28" s="32"/>
      <c r="V28" s="4"/>
      <c r="W28" s="4"/>
      <c r="X28" s="121"/>
      <c r="Y28" s="4"/>
      <c r="Z28" s="4"/>
      <c r="AA28" s="32"/>
      <c r="AB28" s="4"/>
      <c r="AC28" s="4"/>
      <c r="AD28" s="121"/>
      <c r="AE28" s="4"/>
      <c r="AF28" s="4"/>
      <c r="AG28" s="20">
        <f t="shared" si="0"/>
        <v>7</v>
      </c>
      <c r="AH28" s="99">
        <f t="shared" si="1"/>
        <v>169</v>
      </c>
      <c r="AI28" s="99">
        <f t="shared" si="2"/>
        <v>207</v>
      </c>
      <c r="AJ28" s="123">
        <f t="shared" si="3"/>
        <v>0</v>
      </c>
      <c r="AK28" s="99">
        <f t="shared" si="4"/>
        <v>0</v>
      </c>
      <c r="AL28" s="99">
        <f t="shared" si="5"/>
        <v>0</v>
      </c>
    </row>
    <row r="29" spans="1:38" s="6" customFormat="1" ht="33.75">
      <c r="A29" s="4">
        <v>23</v>
      </c>
      <c r="B29" s="8" t="s">
        <v>24</v>
      </c>
      <c r="C29" s="32"/>
      <c r="D29" s="4"/>
      <c r="E29" s="4"/>
      <c r="F29" s="121"/>
      <c r="G29" s="4"/>
      <c r="H29" s="4"/>
      <c r="I29" s="32"/>
      <c r="J29" s="4"/>
      <c r="K29" s="4"/>
      <c r="L29" s="121"/>
      <c r="M29" s="4"/>
      <c r="N29" s="4"/>
      <c r="O29" s="32">
        <v>6</v>
      </c>
      <c r="P29" s="4">
        <v>136</v>
      </c>
      <c r="Q29" s="4">
        <v>213</v>
      </c>
      <c r="R29" s="121"/>
      <c r="S29" s="4"/>
      <c r="T29" s="4"/>
      <c r="U29" s="32"/>
      <c r="V29" s="4"/>
      <c r="W29" s="4"/>
      <c r="X29" s="121"/>
      <c r="Y29" s="4"/>
      <c r="Z29" s="4"/>
      <c r="AA29" s="32"/>
      <c r="AB29" s="4"/>
      <c r="AC29" s="4"/>
      <c r="AD29" s="121"/>
      <c r="AE29" s="4"/>
      <c r="AF29" s="4"/>
      <c r="AG29" s="20">
        <f t="shared" si="0"/>
        <v>6</v>
      </c>
      <c r="AH29" s="99">
        <f t="shared" si="1"/>
        <v>136</v>
      </c>
      <c r="AI29" s="99">
        <f t="shared" si="2"/>
        <v>213</v>
      </c>
      <c r="AJ29" s="123">
        <f t="shared" si="3"/>
        <v>0</v>
      </c>
      <c r="AK29" s="99">
        <f t="shared" si="4"/>
        <v>0</v>
      </c>
      <c r="AL29" s="99">
        <f t="shared" si="5"/>
        <v>0</v>
      </c>
    </row>
    <row r="30" spans="1:38" s="6" customFormat="1" ht="33.75">
      <c r="A30" s="4">
        <v>24</v>
      </c>
      <c r="B30" s="8" t="s">
        <v>25</v>
      </c>
      <c r="C30" s="32"/>
      <c r="D30" s="4"/>
      <c r="E30" s="4"/>
      <c r="F30" s="121"/>
      <c r="G30" s="4"/>
      <c r="H30" s="4"/>
      <c r="I30" s="32"/>
      <c r="J30" s="4"/>
      <c r="K30" s="4"/>
      <c r="L30" s="121"/>
      <c r="M30" s="4"/>
      <c r="N30" s="4"/>
      <c r="O30" s="32">
        <v>12</v>
      </c>
      <c r="P30" s="4">
        <v>224</v>
      </c>
      <c r="Q30" s="4">
        <v>268</v>
      </c>
      <c r="R30" s="121"/>
      <c r="S30" s="4"/>
      <c r="T30" s="4"/>
      <c r="U30" s="32"/>
      <c r="V30" s="4"/>
      <c r="W30" s="4"/>
      <c r="X30" s="121"/>
      <c r="Y30" s="4"/>
      <c r="Z30" s="4"/>
      <c r="AA30" s="32"/>
      <c r="AB30" s="4"/>
      <c r="AC30" s="4"/>
      <c r="AD30" s="121"/>
      <c r="AE30" s="4"/>
      <c r="AF30" s="4"/>
      <c r="AG30" s="20">
        <f t="shared" si="0"/>
        <v>12</v>
      </c>
      <c r="AH30" s="99">
        <f t="shared" si="1"/>
        <v>224</v>
      </c>
      <c r="AI30" s="99">
        <f t="shared" si="2"/>
        <v>268</v>
      </c>
      <c r="AJ30" s="123">
        <f t="shared" si="3"/>
        <v>0</v>
      </c>
      <c r="AK30" s="99">
        <f t="shared" si="4"/>
        <v>0</v>
      </c>
      <c r="AL30" s="99">
        <f t="shared" si="5"/>
        <v>0</v>
      </c>
    </row>
    <row r="31" spans="1:38" s="6" customFormat="1" ht="45">
      <c r="A31" s="4">
        <v>25</v>
      </c>
      <c r="B31" s="8" t="s">
        <v>26</v>
      </c>
      <c r="C31" s="32"/>
      <c r="D31" s="4"/>
      <c r="E31" s="4"/>
      <c r="F31" s="121"/>
      <c r="G31" s="4"/>
      <c r="H31" s="4"/>
      <c r="I31" s="32"/>
      <c r="J31" s="4"/>
      <c r="K31" s="4"/>
      <c r="L31" s="121"/>
      <c r="M31" s="4"/>
      <c r="N31" s="4"/>
      <c r="O31" s="32">
        <v>16</v>
      </c>
      <c r="P31" s="4">
        <v>406</v>
      </c>
      <c r="Q31" s="4">
        <v>676</v>
      </c>
      <c r="R31" s="121"/>
      <c r="S31" s="4"/>
      <c r="T31" s="4"/>
      <c r="U31" s="32"/>
      <c r="V31" s="4"/>
      <c r="W31" s="4"/>
      <c r="X31" s="121"/>
      <c r="Y31" s="4"/>
      <c r="Z31" s="4"/>
      <c r="AA31" s="32"/>
      <c r="AB31" s="4"/>
      <c r="AC31" s="4"/>
      <c r="AD31" s="121"/>
      <c r="AE31" s="4"/>
      <c r="AF31" s="4"/>
      <c r="AG31" s="20">
        <f t="shared" si="0"/>
        <v>16</v>
      </c>
      <c r="AH31" s="99">
        <f t="shared" si="1"/>
        <v>406</v>
      </c>
      <c r="AI31" s="99">
        <f t="shared" si="2"/>
        <v>676</v>
      </c>
      <c r="AJ31" s="123">
        <f t="shared" si="3"/>
        <v>0</v>
      </c>
      <c r="AK31" s="99">
        <f t="shared" si="4"/>
        <v>0</v>
      </c>
      <c r="AL31" s="99">
        <f t="shared" si="5"/>
        <v>0</v>
      </c>
    </row>
    <row r="32" spans="1:38" s="6" customFormat="1" ht="33.75">
      <c r="A32" s="4">
        <v>26</v>
      </c>
      <c r="B32" s="8" t="s">
        <v>27</v>
      </c>
      <c r="C32" s="32"/>
      <c r="D32" s="4"/>
      <c r="E32" s="4"/>
      <c r="F32" s="121"/>
      <c r="G32" s="4"/>
      <c r="H32" s="4"/>
      <c r="I32" s="32"/>
      <c r="J32" s="4"/>
      <c r="K32" s="4"/>
      <c r="L32" s="121"/>
      <c r="M32" s="4"/>
      <c r="N32" s="4"/>
      <c r="O32" s="32">
        <v>6</v>
      </c>
      <c r="P32" s="4">
        <v>168</v>
      </c>
      <c r="Q32" s="4">
        <v>209</v>
      </c>
      <c r="R32" s="121"/>
      <c r="S32" s="4"/>
      <c r="T32" s="4"/>
      <c r="U32" s="32"/>
      <c r="V32" s="4"/>
      <c r="W32" s="4"/>
      <c r="X32" s="121"/>
      <c r="Y32" s="4"/>
      <c r="Z32" s="4"/>
      <c r="AA32" s="32"/>
      <c r="AB32" s="4"/>
      <c r="AC32" s="4"/>
      <c r="AD32" s="121"/>
      <c r="AE32" s="4"/>
      <c r="AF32" s="4"/>
      <c r="AG32" s="20">
        <f t="shared" si="0"/>
        <v>6</v>
      </c>
      <c r="AH32" s="99">
        <f t="shared" si="1"/>
        <v>168</v>
      </c>
      <c r="AI32" s="99">
        <f t="shared" si="2"/>
        <v>209</v>
      </c>
      <c r="AJ32" s="123">
        <f t="shared" si="3"/>
        <v>0</v>
      </c>
      <c r="AK32" s="99">
        <f t="shared" si="4"/>
        <v>0</v>
      </c>
      <c r="AL32" s="99">
        <f t="shared" si="5"/>
        <v>0</v>
      </c>
    </row>
    <row r="33" spans="1:38" s="6" customFormat="1" ht="33.75">
      <c r="A33" s="4">
        <v>27</v>
      </c>
      <c r="B33" s="8" t="s">
        <v>28</v>
      </c>
      <c r="C33" s="32"/>
      <c r="D33" s="4"/>
      <c r="E33" s="4"/>
      <c r="F33" s="121"/>
      <c r="G33" s="4"/>
      <c r="H33" s="4"/>
      <c r="I33" s="32"/>
      <c r="J33" s="4"/>
      <c r="K33" s="4"/>
      <c r="L33" s="121"/>
      <c r="M33" s="4"/>
      <c r="N33" s="4"/>
      <c r="O33" s="32">
        <v>6</v>
      </c>
      <c r="P33" s="4">
        <v>163</v>
      </c>
      <c r="Q33" s="4">
        <v>212</v>
      </c>
      <c r="R33" s="121"/>
      <c r="S33" s="4"/>
      <c r="T33" s="4"/>
      <c r="U33" s="32"/>
      <c r="V33" s="4"/>
      <c r="W33" s="4"/>
      <c r="X33" s="121"/>
      <c r="Y33" s="4"/>
      <c r="Z33" s="4"/>
      <c r="AA33" s="32"/>
      <c r="AB33" s="4"/>
      <c r="AC33" s="4"/>
      <c r="AD33" s="121"/>
      <c r="AE33" s="4"/>
      <c r="AF33" s="4"/>
      <c r="AG33" s="20">
        <f t="shared" si="0"/>
        <v>6</v>
      </c>
      <c r="AH33" s="99">
        <f t="shared" si="1"/>
        <v>163</v>
      </c>
      <c r="AI33" s="99">
        <f t="shared" si="2"/>
        <v>212</v>
      </c>
      <c r="AJ33" s="123">
        <f t="shared" si="3"/>
        <v>0</v>
      </c>
      <c r="AK33" s="99">
        <f t="shared" si="4"/>
        <v>0</v>
      </c>
      <c r="AL33" s="99">
        <f t="shared" si="5"/>
        <v>0</v>
      </c>
    </row>
    <row r="34" spans="1:38" s="6" customFormat="1" ht="22.5">
      <c r="A34" s="4">
        <v>28</v>
      </c>
      <c r="B34" s="8" t="s">
        <v>29</v>
      </c>
      <c r="C34" s="32"/>
      <c r="D34" s="15"/>
      <c r="E34" s="4"/>
      <c r="F34" s="122"/>
      <c r="G34" s="4"/>
      <c r="H34" s="15"/>
      <c r="I34" s="32"/>
      <c r="J34" s="4"/>
      <c r="K34" s="4"/>
      <c r="L34" s="121"/>
      <c r="M34" s="4"/>
      <c r="N34" s="4"/>
      <c r="O34" s="32">
        <v>6</v>
      </c>
      <c r="P34" s="4">
        <v>154</v>
      </c>
      <c r="Q34" s="4">
        <v>143</v>
      </c>
      <c r="R34" s="121"/>
      <c r="S34" s="4"/>
      <c r="T34" s="4"/>
      <c r="U34" s="32"/>
      <c r="V34" s="4"/>
      <c r="W34" s="4"/>
      <c r="X34" s="121"/>
      <c r="Y34" s="4"/>
      <c r="Z34" s="4"/>
      <c r="AA34" s="32"/>
      <c r="AB34" s="4"/>
      <c r="AC34" s="4"/>
      <c r="AD34" s="121"/>
      <c r="AE34" s="4"/>
      <c r="AF34" s="4"/>
      <c r="AG34" s="20">
        <f t="shared" si="0"/>
        <v>6</v>
      </c>
      <c r="AH34" s="99">
        <f t="shared" si="1"/>
        <v>154</v>
      </c>
      <c r="AI34" s="99">
        <f t="shared" si="2"/>
        <v>143</v>
      </c>
      <c r="AJ34" s="123">
        <f t="shared" si="3"/>
        <v>0</v>
      </c>
      <c r="AK34" s="99">
        <f t="shared" si="4"/>
        <v>0</v>
      </c>
      <c r="AL34" s="99">
        <f t="shared" si="5"/>
        <v>0</v>
      </c>
    </row>
    <row r="35" spans="1:38" s="6" customFormat="1" ht="33.75">
      <c r="A35" s="4">
        <v>29</v>
      </c>
      <c r="B35" s="8" t="s">
        <v>30</v>
      </c>
      <c r="C35" s="32"/>
      <c r="D35" s="4"/>
      <c r="E35" s="4"/>
      <c r="F35" s="121"/>
      <c r="G35" s="4"/>
      <c r="H35" s="4"/>
      <c r="I35" s="32"/>
      <c r="J35" s="4"/>
      <c r="K35" s="4"/>
      <c r="L35" s="121"/>
      <c r="M35" s="4"/>
      <c r="N35" s="4"/>
      <c r="O35" s="32">
        <v>6</v>
      </c>
      <c r="P35" s="4">
        <v>127</v>
      </c>
      <c r="Q35" s="4">
        <v>209</v>
      </c>
      <c r="R35" s="121"/>
      <c r="S35" s="4"/>
      <c r="T35" s="4"/>
      <c r="U35" s="32"/>
      <c r="V35" s="4"/>
      <c r="W35" s="4"/>
      <c r="X35" s="121"/>
      <c r="Y35" s="4"/>
      <c r="Z35" s="4"/>
      <c r="AA35" s="32"/>
      <c r="AB35" s="4"/>
      <c r="AC35" s="4"/>
      <c r="AD35" s="121"/>
      <c r="AE35" s="4"/>
      <c r="AF35" s="4"/>
      <c r="AG35" s="20">
        <f t="shared" si="0"/>
        <v>6</v>
      </c>
      <c r="AH35" s="99">
        <f t="shared" si="1"/>
        <v>127</v>
      </c>
      <c r="AI35" s="99">
        <f t="shared" si="2"/>
        <v>209</v>
      </c>
      <c r="AJ35" s="123">
        <f t="shared" si="3"/>
        <v>0</v>
      </c>
      <c r="AK35" s="99">
        <f t="shared" si="4"/>
        <v>0</v>
      </c>
      <c r="AL35" s="99">
        <f t="shared" si="5"/>
        <v>0</v>
      </c>
    </row>
    <row r="36" spans="1:38" s="6" customFormat="1" ht="33.75">
      <c r="A36" s="4">
        <v>30</v>
      </c>
      <c r="B36" s="8" t="s">
        <v>31</v>
      </c>
      <c r="C36" s="32"/>
      <c r="D36" s="4"/>
      <c r="E36" s="4"/>
      <c r="F36" s="121"/>
      <c r="G36" s="4"/>
      <c r="H36" s="4"/>
      <c r="I36" s="32"/>
      <c r="J36" s="4"/>
      <c r="K36" s="4"/>
      <c r="L36" s="121"/>
      <c r="M36" s="4"/>
      <c r="N36" s="4"/>
      <c r="O36" s="32">
        <v>6</v>
      </c>
      <c r="P36" s="4">
        <v>135</v>
      </c>
      <c r="Q36" s="4">
        <v>153</v>
      </c>
      <c r="R36" s="121"/>
      <c r="S36" s="4"/>
      <c r="T36" s="4"/>
      <c r="U36" s="32"/>
      <c r="V36" s="4"/>
      <c r="W36" s="4"/>
      <c r="X36" s="121"/>
      <c r="Y36" s="4"/>
      <c r="Z36" s="4"/>
      <c r="AA36" s="32"/>
      <c r="AB36" s="4"/>
      <c r="AC36" s="4"/>
      <c r="AD36" s="121"/>
      <c r="AE36" s="4"/>
      <c r="AF36" s="4"/>
      <c r="AG36" s="20">
        <f t="shared" si="0"/>
        <v>6</v>
      </c>
      <c r="AH36" s="99">
        <f t="shared" si="1"/>
        <v>135</v>
      </c>
      <c r="AI36" s="99">
        <f t="shared" si="2"/>
        <v>153</v>
      </c>
      <c r="AJ36" s="123">
        <f t="shared" si="3"/>
        <v>0</v>
      </c>
      <c r="AK36" s="99">
        <f t="shared" si="4"/>
        <v>0</v>
      </c>
      <c r="AL36" s="99">
        <f t="shared" si="5"/>
        <v>0</v>
      </c>
    </row>
    <row r="37" spans="1:38" s="6" customFormat="1" ht="33.75">
      <c r="A37" s="4">
        <v>31</v>
      </c>
      <c r="B37" s="8" t="s">
        <v>32</v>
      </c>
      <c r="C37" s="32"/>
      <c r="D37" s="4"/>
      <c r="E37" s="4"/>
      <c r="F37" s="121"/>
      <c r="G37" s="4"/>
      <c r="H37" s="4"/>
      <c r="I37" s="32"/>
      <c r="J37" s="4"/>
      <c r="K37" s="4"/>
      <c r="L37" s="121"/>
      <c r="M37" s="4"/>
      <c r="N37" s="4"/>
      <c r="O37" s="32">
        <v>6</v>
      </c>
      <c r="P37" s="4">
        <v>145</v>
      </c>
      <c r="Q37" s="4">
        <v>139</v>
      </c>
      <c r="R37" s="121"/>
      <c r="S37" s="4"/>
      <c r="T37" s="4"/>
      <c r="U37" s="32"/>
      <c r="V37" s="4"/>
      <c r="W37" s="4"/>
      <c r="X37" s="121"/>
      <c r="Y37" s="4"/>
      <c r="Z37" s="4"/>
      <c r="AA37" s="32"/>
      <c r="AB37" s="4"/>
      <c r="AC37" s="4"/>
      <c r="AD37" s="121"/>
      <c r="AE37" s="4"/>
      <c r="AF37" s="4"/>
      <c r="AG37" s="20">
        <f t="shared" si="0"/>
        <v>6</v>
      </c>
      <c r="AH37" s="99">
        <f t="shared" si="1"/>
        <v>145</v>
      </c>
      <c r="AI37" s="99">
        <f t="shared" si="2"/>
        <v>139</v>
      </c>
      <c r="AJ37" s="123">
        <f t="shared" si="3"/>
        <v>0</v>
      </c>
      <c r="AK37" s="99">
        <f t="shared" si="4"/>
        <v>0</v>
      </c>
      <c r="AL37" s="99">
        <f t="shared" si="5"/>
        <v>0</v>
      </c>
    </row>
    <row r="38" spans="1:38" s="6" customFormat="1" ht="33.75">
      <c r="A38" s="4">
        <v>32</v>
      </c>
      <c r="B38" s="8" t="s">
        <v>33</v>
      </c>
      <c r="C38" s="32"/>
      <c r="D38" s="4"/>
      <c r="E38" s="4"/>
      <c r="F38" s="121"/>
      <c r="G38" s="4"/>
      <c r="H38" s="4"/>
      <c r="I38" s="32"/>
      <c r="J38" s="4"/>
      <c r="K38" s="4"/>
      <c r="L38" s="121"/>
      <c r="M38" s="4"/>
      <c r="N38" s="4"/>
      <c r="O38" s="32">
        <v>6</v>
      </c>
      <c r="P38" s="4">
        <v>164</v>
      </c>
      <c r="Q38" s="4">
        <v>248</v>
      </c>
      <c r="R38" s="121"/>
      <c r="S38" s="4"/>
      <c r="T38" s="4"/>
      <c r="U38" s="32"/>
      <c r="V38" s="4"/>
      <c r="W38" s="4"/>
      <c r="X38" s="121"/>
      <c r="Y38" s="4"/>
      <c r="Z38" s="4"/>
      <c r="AA38" s="32"/>
      <c r="AB38" s="4"/>
      <c r="AC38" s="4"/>
      <c r="AD38" s="121"/>
      <c r="AE38" s="4"/>
      <c r="AF38" s="4"/>
      <c r="AG38" s="20">
        <f t="shared" si="0"/>
        <v>6</v>
      </c>
      <c r="AH38" s="99">
        <f t="shared" si="1"/>
        <v>164</v>
      </c>
      <c r="AI38" s="99">
        <f t="shared" si="2"/>
        <v>248</v>
      </c>
      <c r="AJ38" s="123">
        <f t="shared" si="3"/>
        <v>0</v>
      </c>
      <c r="AK38" s="99">
        <f t="shared" si="4"/>
        <v>0</v>
      </c>
      <c r="AL38" s="99">
        <f t="shared" si="5"/>
        <v>0</v>
      </c>
    </row>
    <row r="39" spans="1:38" s="6" customFormat="1" ht="33.75">
      <c r="A39" s="4">
        <v>33</v>
      </c>
      <c r="B39" s="8" t="s">
        <v>34</v>
      </c>
      <c r="C39" s="32"/>
      <c r="D39" s="4"/>
      <c r="E39" s="4"/>
      <c r="F39" s="121"/>
      <c r="G39" s="4"/>
      <c r="H39" s="4"/>
      <c r="I39" s="32"/>
      <c r="J39" s="4"/>
      <c r="K39" s="4"/>
      <c r="L39" s="121"/>
      <c r="M39" s="4"/>
      <c r="N39" s="4"/>
      <c r="O39" s="32">
        <v>7</v>
      </c>
      <c r="P39" s="4">
        <v>160</v>
      </c>
      <c r="Q39" s="4">
        <v>261</v>
      </c>
      <c r="R39" s="121"/>
      <c r="S39" s="4"/>
      <c r="T39" s="4"/>
      <c r="U39" s="32"/>
      <c r="V39" s="4"/>
      <c r="W39" s="4"/>
      <c r="X39" s="121"/>
      <c r="Y39" s="4"/>
      <c r="Z39" s="4"/>
      <c r="AA39" s="32"/>
      <c r="AB39" s="4"/>
      <c r="AC39" s="4"/>
      <c r="AD39" s="121"/>
      <c r="AE39" s="4"/>
      <c r="AF39" s="4"/>
      <c r="AG39" s="20">
        <f t="shared" si="0"/>
        <v>7</v>
      </c>
      <c r="AH39" s="99">
        <f t="shared" si="1"/>
        <v>160</v>
      </c>
      <c r="AI39" s="99">
        <f t="shared" si="2"/>
        <v>261</v>
      </c>
      <c r="AJ39" s="123">
        <f t="shared" si="3"/>
        <v>0</v>
      </c>
      <c r="AK39" s="99">
        <f t="shared" si="4"/>
        <v>0</v>
      </c>
      <c r="AL39" s="99">
        <f t="shared" si="5"/>
        <v>0</v>
      </c>
    </row>
    <row r="40" spans="1:38" s="6" customFormat="1" ht="33.75">
      <c r="A40" s="4">
        <v>34</v>
      </c>
      <c r="B40" s="8" t="s">
        <v>35</v>
      </c>
      <c r="C40" s="32"/>
      <c r="D40" s="4"/>
      <c r="E40" s="4"/>
      <c r="F40" s="121"/>
      <c r="G40" s="4"/>
      <c r="H40" s="4"/>
      <c r="I40" s="32"/>
      <c r="J40" s="4"/>
      <c r="K40" s="4"/>
      <c r="L40" s="121"/>
      <c r="M40" s="4"/>
      <c r="N40" s="4"/>
      <c r="O40" s="32">
        <v>7</v>
      </c>
      <c r="P40" s="4">
        <v>163</v>
      </c>
      <c r="Q40" s="4">
        <v>154</v>
      </c>
      <c r="R40" s="121"/>
      <c r="S40" s="4"/>
      <c r="T40" s="4"/>
      <c r="U40" s="32"/>
      <c r="V40" s="4"/>
      <c r="W40" s="4"/>
      <c r="X40" s="121"/>
      <c r="Y40" s="4"/>
      <c r="Z40" s="4"/>
      <c r="AA40" s="32"/>
      <c r="AB40" s="4"/>
      <c r="AC40" s="4"/>
      <c r="AD40" s="121"/>
      <c r="AE40" s="4"/>
      <c r="AF40" s="4"/>
      <c r="AG40" s="20">
        <f t="shared" si="0"/>
        <v>7</v>
      </c>
      <c r="AH40" s="99">
        <f t="shared" si="1"/>
        <v>163</v>
      </c>
      <c r="AI40" s="99">
        <f t="shared" si="2"/>
        <v>154</v>
      </c>
      <c r="AJ40" s="123">
        <f t="shared" si="3"/>
        <v>0</v>
      </c>
      <c r="AK40" s="99">
        <f t="shared" si="4"/>
        <v>0</v>
      </c>
      <c r="AL40" s="99">
        <f t="shared" si="5"/>
        <v>0</v>
      </c>
    </row>
    <row r="41" spans="1:38" s="6" customFormat="1" ht="33.75">
      <c r="A41" s="4">
        <v>35</v>
      </c>
      <c r="B41" s="8" t="s">
        <v>36</v>
      </c>
      <c r="C41" s="32"/>
      <c r="D41" s="4"/>
      <c r="E41" s="4"/>
      <c r="F41" s="121"/>
      <c r="G41" s="4"/>
      <c r="H41" s="4"/>
      <c r="I41" s="32"/>
      <c r="J41" s="4"/>
      <c r="K41" s="4"/>
      <c r="L41" s="121"/>
      <c r="M41" s="4"/>
      <c r="N41" s="4"/>
      <c r="O41" s="32">
        <v>13</v>
      </c>
      <c r="P41" s="4">
        <v>310</v>
      </c>
      <c r="Q41" s="4">
        <v>410</v>
      </c>
      <c r="R41" s="121"/>
      <c r="S41" s="4"/>
      <c r="T41" s="4"/>
      <c r="U41" s="32"/>
      <c r="V41" s="4"/>
      <c r="W41" s="4"/>
      <c r="X41" s="121"/>
      <c r="Y41" s="4"/>
      <c r="Z41" s="4"/>
      <c r="AA41" s="32"/>
      <c r="AB41" s="4"/>
      <c r="AC41" s="4"/>
      <c r="AD41" s="121"/>
      <c r="AE41" s="4"/>
      <c r="AF41" s="4"/>
      <c r="AG41" s="20">
        <f t="shared" si="0"/>
        <v>13</v>
      </c>
      <c r="AH41" s="99">
        <f t="shared" si="1"/>
        <v>310</v>
      </c>
      <c r="AI41" s="99">
        <f t="shared" si="2"/>
        <v>410</v>
      </c>
      <c r="AJ41" s="123">
        <f t="shared" si="3"/>
        <v>0</v>
      </c>
      <c r="AK41" s="99">
        <f t="shared" si="4"/>
        <v>0</v>
      </c>
      <c r="AL41" s="99">
        <f t="shared" si="5"/>
        <v>0</v>
      </c>
    </row>
    <row r="42" spans="1:38" s="6" customFormat="1" ht="33.75">
      <c r="A42" s="4">
        <v>36</v>
      </c>
      <c r="B42" s="8" t="s">
        <v>37</v>
      </c>
      <c r="C42" s="32"/>
      <c r="D42" s="4"/>
      <c r="E42" s="4"/>
      <c r="F42" s="121"/>
      <c r="G42" s="4"/>
      <c r="H42" s="4"/>
      <c r="I42" s="32"/>
      <c r="J42" s="4"/>
      <c r="K42" s="4"/>
      <c r="L42" s="121"/>
      <c r="M42" s="4"/>
      <c r="N42" s="4"/>
      <c r="O42" s="32">
        <v>6</v>
      </c>
      <c r="P42" s="4">
        <v>156</v>
      </c>
      <c r="Q42" s="4">
        <v>169</v>
      </c>
      <c r="R42" s="121"/>
      <c r="S42" s="4"/>
      <c r="T42" s="4"/>
      <c r="U42" s="32"/>
      <c r="V42" s="4"/>
      <c r="W42" s="4"/>
      <c r="X42" s="121"/>
      <c r="Y42" s="4"/>
      <c r="Z42" s="4"/>
      <c r="AA42" s="32"/>
      <c r="AB42" s="4"/>
      <c r="AC42" s="4"/>
      <c r="AD42" s="121"/>
      <c r="AE42" s="4"/>
      <c r="AF42" s="4"/>
      <c r="AG42" s="20">
        <f t="shared" si="0"/>
        <v>6</v>
      </c>
      <c r="AH42" s="99">
        <f t="shared" si="1"/>
        <v>156</v>
      </c>
      <c r="AI42" s="99">
        <f t="shared" si="2"/>
        <v>169</v>
      </c>
      <c r="AJ42" s="123">
        <f t="shared" si="3"/>
        <v>0</v>
      </c>
      <c r="AK42" s="99">
        <f t="shared" si="4"/>
        <v>0</v>
      </c>
      <c r="AL42" s="99">
        <f t="shared" si="5"/>
        <v>0</v>
      </c>
    </row>
    <row r="43" spans="1:38" s="6" customFormat="1" ht="33.75">
      <c r="A43" s="4">
        <v>37</v>
      </c>
      <c r="B43" s="8" t="s">
        <v>38</v>
      </c>
      <c r="C43" s="32"/>
      <c r="D43" s="15"/>
      <c r="E43" s="4"/>
      <c r="F43" s="122"/>
      <c r="G43" s="4"/>
      <c r="H43" s="15"/>
      <c r="I43" s="32"/>
      <c r="J43" s="4"/>
      <c r="K43" s="4"/>
      <c r="L43" s="121"/>
      <c r="M43" s="4"/>
      <c r="N43" s="4"/>
      <c r="O43" s="32">
        <v>6</v>
      </c>
      <c r="P43" s="4">
        <v>135</v>
      </c>
      <c r="Q43" s="4">
        <v>188</v>
      </c>
      <c r="R43" s="121"/>
      <c r="S43" s="4"/>
      <c r="T43" s="4"/>
      <c r="U43" s="32"/>
      <c r="V43" s="4"/>
      <c r="W43" s="4"/>
      <c r="X43" s="121"/>
      <c r="Y43" s="4"/>
      <c r="Z43" s="4"/>
      <c r="AA43" s="32"/>
      <c r="AB43" s="4"/>
      <c r="AC43" s="4"/>
      <c r="AD43" s="121"/>
      <c r="AE43" s="4"/>
      <c r="AF43" s="4"/>
      <c r="AG43" s="20">
        <f t="shared" si="0"/>
        <v>6</v>
      </c>
      <c r="AH43" s="99">
        <f t="shared" si="1"/>
        <v>135</v>
      </c>
      <c r="AI43" s="99">
        <f t="shared" si="2"/>
        <v>188</v>
      </c>
      <c r="AJ43" s="123">
        <f t="shared" si="3"/>
        <v>0</v>
      </c>
      <c r="AK43" s="99">
        <f t="shared" si="4"/>
        <v>0</v>
      </c>
      <c r="AL43" s="99">
        <f t="shared" si="5"/>
        <v>0</v>
      </c>
    </row>
    <row r="44" spans="1:38" s="6" customFormat="1" ht="33.75">
      <c r="A44" s="4">
        <v>38</v>
      </c>
      <c r="B44" s="8" t="s">
        <v>39</v>
      </c>
      <c r="C44" s="32"/>
      <c r="D44" s="4"/>
      <c r="E44" s="4"/>
      <c r="F44" s="121"/>
      <c r="G44" s="4"/>
      <c r="H44" s="4"/>
      <c r="I44" s="32"/>
      <c r="J44" s="4"/>
      <c r="K44" s="4"/>
      <c r="L44" s="121"/>
      <c r="M44" s="4"/>
      <c r="N44" s="4"/>
      <c r="O44" s="32">
        <v>12</v>
      </c>
      <c r="P44" s="4">
        <v>303</v>
      </c>
      <c r="Q44" s="4">
        <v>404</v>
      </c>
      <c r="R44" s="121"/>
      <c r="S44" s="4"/>
      <c r="T44" s="4"/>
      <c r="U44" s="32"/>
      <c r="V44" s="4"/>
      <c r="W44" s="4"/>
      <c r="X44" s="121"/>
      <c r="Y44" s="4"/>
      <c r="Z44" s="4"/>
      <c r="AA44" s="32"/>
      <c r="AB44" s="4"/>
      <c r="AC44" s="4"/>
      <c r="AD44" s="121"/>
      <c r="AE44" s="4"/>
      <c r="AF44" s="4"/>
      <c r="AG44" s="20">
        <f t="shared" si="0"/>
        <v>12</v>
      </c>
      <c r="AH44" s="99">
        <f t="shared" si="1"/>
        <v>303</v>
      </c>
      <c r="AI44" s="99">
        <f t="shared" si="2"/>
        <v>404</v>
      </c>
      <c r="AJ44" s="123">
        <f t="shared" si="3"/>
        <v>0</v>
      </c>
      <c r="AK44" s="99">
        <f t="shared" si="4"/>
        <v>0</v>
      </c>
      <c r="AL44" s="99">
        <f t="shared" si="5"/>
        <v>0</v>
      </c>
    </row>
    <row r="45" spans="1:38" s="6" customFormat="1" ht="33.75">
      <c r="A45" s="4">
        <v>39</v>
      </c>
      <c r="B45" s="8" t="s">
        <v>40</v>
      </c>
      <c r="C45" s="32">
        <v>0</v>
      </c>
      <c r="D45" s="4">
        <v>0</v>
      </c>
      <c r="E45" s="4">
        <v>0</v>
      </c>
      <c r="F45" s="121">
        <v>0</v>
      </c>
      <c r="G45" s="4">
        <v>0</v>
      </c>
      <c r="H45" s="4">
        <v>0</v>
      </c>
      <c r="I45" s="32">
        <v>0</v>
      </c>
      <c r="J45" s="4">
        <v>0</v>
      </c>
      <c r="K45" s="4">
        <v>0</v>
      </c>
      <c r="L45" s="121">
        <v>0</v>
      </c>
      <c r="M45" s="4">
        <v>0</v>
      </c>
      <c r="N45" s="4">
        <v>0</v>
      </c>
      <c r="O45" s="32">
        <v>7</v>
      </c>
      <c r="P45" s="4">
        <v>166</v>
      </c>
      <c r="Q45" s="4">
        <v>217</v>
      </c>
      <c r="R45" s="121"/>
      <c r="S45" s="4"/>
      <c r="T45" s="4"/>
      <c r="U45" s="32"/>
      <c r="V45" s="4"/>
      <c r="W45" s="4"/>
      <c r="X45" s="121"/>
      <c r="Y45" s="4"/>
      <c r="Z45" s="4"/>
      <c r="AA45" s="32"/>
      <c r="AB45" s="4"/>
      <c r="AC45" s="4"/>
      <c r="AD45" s="121"/>
      <c r="AE45" s="4"/>
      <c r="AF45" s="4"/>
      <c r="AG45" s="20">
        <f t="shared" si="0"/>
        <v>7</v>
      </c>
      <c r="AH45" s="99">
        <f t="shared" si="1"/>
        <v>166</v>
      </c>
      <c r="AI45" s="99">
        <f t="shared" si="2"/>
        <v>217</v>
      </c>
      <c r="AJ45" s="123">
        <f t="shared" si="3"/>
        <v>0</v>
      </c>
      <c r="AK45" s="99">
        <f t="shared" si="4"/>
        <v>0</v>
      </c>
      <c r="AL45" s="99">
        <f t="shared" si="5"/>
        <v>0</v>
      </c>
    </row>
    <row r="46" spans="1:38" s="6" customFormat="1" ht="33.75">
      <c r="A46" s="4">
        <v>40</v>
      </c>
      <c r="B46" s="8" t="s">
        <v>41</v>
      </c>
      <c r="C46" s="32"/>
      <c r="D46" s="4"/>
      <c r="E46" s="4"/>
      <c r="F46" s="121"/>
      <c r="G46" s="4"/>
      <c r="H46" s="4"/>
      <c r="I46" s="32"/>
      <c r="J46" s="4"/>
      <c r="K46" s="4"/>
      <c r="L46" s="121"/>
      <c r="M46" s="4"/>
      <c r="N46" s="4"/>
      <c r="O46" s="32">
        <v>13</v>
      </c>
      <c r="P46" s="4">
        <v>285</v>
      </c>
      <c r="Q46" s="4">
        <v>427</v>
      </c>
      <c r="R46" s="121"/>
      <c r="S46" s="4"/>
      <c r="T46" s="4"/>
      <c r="U46" s="32"/>
      <c r="V46" s="4"/>
      <c r="W46" s="4"/>
      <c r="X46" s="121"/>
      <c r="Y46" s="4"/>
      <c r="Z46" s="4"/>
      <c r="AA46" s="32"/>
      <c r="AB46" s="4"/>
      <c r="AC46" s="4"/>
      <c r="AD46" s="121"/>
      <c r="AE46" s="4"/>
      <c r="AF46" s="4"/>
      <c r="AG46" s="20">
        <f t="shared" si="0"/>
        <v>13</v>
      </c>
      <c r="AH46" s="99">
        <f t="shared" si="1"/>
        <v>285</v>
      </c>
      <c r="AI46" s="99">
        <f t="shared" si="2"/>
        <v>427</v>
      </c>
      <c r="AJ46" s="123">
        <f t="shared" si="3"/>
        <v>0</v>
      </c>
      <c r="AK46" s="99">
        <f t="shared" si="4"/>
        <v>0</v>
      </c>
      <c r="AL46" s="99">
        <f t="shared" si="5"/>
        <v>0</v>
      </c>
    </row>
    <row r="47" spans="1:38" s="6" customFormat="1" ht="33.75">
      <c r="A47" s="4">
        <v>41</v>
      </c>
      <c r="B47" s="8" t="s">
        <v>42</v>
      </c>
      <c r="C47" s="32"/>
      <c r="D47" s="4"/>
      <c r="E47" s="4"/>
      <c r="F47" s="121"/>
      <c r="G47" s="4"/>
      <c r="H47" s="4"/>
      <c r="I47" s="32"/>
      <c r="J47" s="4"/>
      <c r="K47" s="4"/>
      <c r="L47" s="121"/>
      <c r="M47" s="4"/>
      <c r="N47" s="4"/>
      <c r="O47" s="32">
        <v>7</v>
      </c>
      <c r="P47" s="4">
        <v>139</v>
      </c>
      <c r="Q47" s="4">
        <v>228</v>
      </c>
      <c r="R47" s="121"/>
      <c r="S47" s="4"/>
      <c r="T47" s="4"/>
      <c r="U47" s="32"/>
      <c r="V47" s="4"/>
      <c r="W47" s="4"/>
      <c r="X47" s="121"/>
      <c r="Y47" s="4"/>
      <c r="Z47" s="4"/>
      <c r="AA47" s="32"/>
      <c r="AB47" s="4"/>
      <c r="AC47" s="4"/>
      <c r="AD47" s="121"/>
      <c r="AE47" s="4"/>
      <c r="AF47" s="4"/>
      <c r="AG47" s="20">
        <f t="shared" si="0"/>
        <v>7</v>
      </c>
      <c r="AH47" s="99">
        <f t="shared" si="1"/>
        <v>139</v>
      </c>
      <c r="AI47" s="99">
        <f t="shared" si="2"/>
        <v>228</v>
      </c>
      <c r="AJ47" s="123">
        <f t="shared" si="3"/>
        <v>0</v>
      </c>
      <c r="AK47" s="99">
        <f t="shared" si="4"/>
        <v>0</v>
      </c>
      <c r="AL47" s="99">
        <f t="shared" si="5"/>
        <v>0</v>
      </c>
    </row>
    <row r="48" spans="1:38" s="6" customFormat="1" ht="33.75">
      <c r="A48" s="4">
        <v>42</v>
      </c>
      <c r="B48" s="8" t="s">
        <v>43</v>
      </c>
      <c r="C48" s="32"/>
      <c r="D48" s="4"/>
      <c r="E48" s="4"/>
      <c r="F48" s="121"/>
      <c r="G48" s="4"/>
      <c r="H48" s="4"/>
      <c r="I48" s="32"/>
      <c r="J48" s="4"/>
      <c r="K48" s="4"/>
      <c r="L48" s="121"/>
      <c r="M48" s="4"/>
      <c r="N48" s="4"/>
      <c r="O48" s="32">
        <v>7</v>
      </c>
      <c r="P48" s="4">
        <v>162</v>
      </c>
      <c r="Q48" s="4">
        <v>211</v>
      </c>
      <c r="R48" s="121"/>
      <c r="S48" s="4"/>
      <c r="T48" s="4"/>
      <c r="U48" s="32"/>
      <c r="V48" s="4"/>
      <c r="W48" s="4"/>
      <c r="X48" s="121"/>
      <c r="Y48" s="4"/>
      <c r="Z48" s="4"/>
      <c r="AA48" s="32"/>
      <c r="AB48" s="4"/>
      <c r="AC48" s="4"/>
      <c r="AD48" s="121"/>
      <c r="AE48" s="4"/>
      <c r="AF48" s="4"/>
      <c r="AG48" s="20">
        <f t="shared" si="0"/>
        <v>7</v>
      </c>
      <c r="AH48" s="99">
        <f t="shared" si="1"/>
        <v>162</v>
      </c>
      <c r="AI48" s="99">
        <f t="shared" si="2"/>
        <v>211</v>
      </c>
      <c r="AJ48" s="123">
        <f t="shared" si="3"/>
        <v>0</v>
      </c>
      <c r="AK48" s="99">
        <f t="shared" si="4"/>
        <v>0</v>
      </c>
      <c r="AL48" s="99">
        <f t="shared" si="5"/>
        <v>0</v>
      </c>
    </row>
    <row r="49" spans="1:38" s="6" customFormat="1" ht="33.75">
      <c r="A49" s="4">
        <v>43</v>
      </c>
      <c r="B49" s="8" t="s">
        <v>44</v>
      </c>
      <c r="C49" s="32"/>
      <c r="D49" s="4"/>
      <c r="E49" s="4"/>
      <c r="F49" s="121"/>
      <c r="G49" s="4"/>
      <c r="H49" s="4"/>
      <c r="I49" s="32"/>
      <c r="J49" s="4"/>
      <c r="K49" s="4"/>
      <c r="L49" s="121"/>
      <c r="M49" s="4"/>
      <c r="N49" s="4"/>
      <c r="O49" s="32">
        <v>14</v>
      </c>
      <c r="P49" s="4">
        <v>293</v>
      </c>
      <c r="Q49" s="4">
        <v>483</v>
      </c>
      <c r="R49" s="121"/>
      <c r="S49" s="4"/>
      <c r="T49" s="4"/>
      <c r="U49" s="32"/>
      <c r="V49" s="4"/>
      <c r="W49" s="4"/>
      <c r="X49" s="121"/>
      <c r="Y49" s="4"/>
      <c r="Z49" s="4"/>
      <c r="AA49" s="32"/>
      <c r="AB49" s="4"/>
      <c r="AC49" s="4"/>
      <c r="AD49" s="121"/>
      <c r="AE49" s="4"/>
      <c r="AF49" s="4"/>
      <c r="AG49" s="20">
        <f t="shared" si="0"/>
        <v>14</v>
      </c>
      <c r="AH49" s="99">
        <f t="shared" si="1"/>
        <v>293</v>
      </c>
      <c r="AI49" s="99">
        <f t="shared" si="2"/>
        <v>483</v>
      </c>
      <c r="AJ49" s="123">
        <f t="shared" si="3"/>
        <v>0</v>
      </c>
      <c r="AK49" s="99">
        <f t="shared" si="4"/>
        <v>0</v>
      </c>
      <c r="AL49" s="99">
        <f t="shared" si="5"/>
        <v>0</v>
      </c>
    </row>
    <row r="50" spans="1:38" s="6" customFormat="1" ht="33.75">
      <c r="A50" s="4">
        <v>44</v>
      </c>
      <c r="B50" s="215" t="s">
        <v>45</v>
      </c>
      <c r="C50" s="32"/>
      <c r="D50" s="4"/>
      <c r="E50" s="4"/>
      <c r="F50" s="121"/>
      <c r="G50" s="4"/>
      <c r="H50" s="4"/>
      <c r="I50" s="32"/>
      <c r="J50" s="4"/>
      <c r="K50" s="4"/>
      <c r="L50" s="121"/>
      <c r="M50" s="4"/>
      <c r="N50" s="4"/>
      <c r="O50" s="32">
        <v>14</v>
      </c>
      <c r="P50" s="4">
        <v>305</v>
      </c>
      <c r="Q50" s="4">
        <v>494</v>
      </c>
      <c r="R50" s="121"/>
      <c r="S50" s="4"/>
      <c r="T50" s="4"/>
      <c r="U50" s="32"/>
      <c r="V50" s="4"/>
      <c r="W50" s="4"/>
      <c r="X50" s="121"/>
      <c r="Y50" s="4"/>
      <c r="Z50" s="4"/>
      <c r="AA50" s="32"/>
      <c r="AB50" s="4"/>
      <c r="AC50" s="4"/>
      <c r="AD50" s="121"/>
      <c r="AE50" s="4"/>
      <c r="AF50" s="4"/>
      <c r="AG50" s="20">
        <f t="shared" si="0"/>
        <v>14</v>
      </c>
      <c r="AH50" s="99">
        <f t="shared" si="1"/>
        <v>305</v>
      </c>
      <c r="AI50" s="99">
        <f t="shared" si="2"/>
        <v>494</v>
      </c>
      <c r="AJ50" s="123">
        <f t="shared" si="3"/>
        <v>0</v>
      </c>
      <c r="AK50" s="99">
        <f t="shared" si="4"/>
        <v>0</v>
      </c>
      <c r="AL50" s="99">
        <f t="shared" si="5"/>
        <v>0</v>
      </c>
    </row>
    <row r="51" spans="1:38" s="6" customFormat="1" ht="33.75">
      <c r="A51" s="4">
        <v>45</v>
      </c>
      <c r="B51" s="8" t="s">
        <v>46</v>
      </c>
      <c r="C51" s="32"/>
      <c r="D51" s="4"/>
      <c r="E51" s="4"/>
      <c r="F51" s="121"/>
      <c r="G51" s="4"/>
      <c r="H51" s="4"/>
      <c r="I51" s="32"/>
      <c r="J51" s="4"/>
      <c r="K51" s="4"/>
      <c r="L51" s="121"/>
      <c r="M51" s="4"/>
      <c r="N51" s="4"/>
      <c r="O51" s="32">
        <v>7</v>
      </c>
      <c r="P51" s="4">
        <v>170</v>
      </c>
      <c r="Q51" s="4">
        <v>263</v>
      </c>
      <c r="R51" s="121"/>
      <c r="S51" s="4"/>
      <c r="T51" s="4"/>
      <c r="U51" s="32"/>
      <c r="V51" s="4"/>
      <c r="W51" s="4"/>
      <c r="X51" s="121"/>
      <c r="Y51" s="4"/>
      <c r="Z51" s="4"/>
      <c r="AA51" s="32"/>
      <c r="AB51" s="4"/>
      <c r="AC51" s="4"/>
      <c r="AD51" s="121"/>
      <c r="AE51" s="4"/>
      <c r="AF51" s="4"/>
      <c r="AG51" s="20">
        <f t="shared" si="0"/>
        <v>7</v>
      </c>
      <c r="AH51" s="99">
        <f t="shared" si="1"/>
        <v>170</v>
      </c>
      <c r="AI51" s="99">
        <f t="shared" si="2"/>
        <v>263</v>
      </c>
      <c r="AJ51" s="123">
        <f t="shared" si="3"/>
        <v>0</v>
      </c>
      <c r="AK51" s="99">
        <f t="shared" si="4"/>
        <v>0</v>
      </c>
      <c r="AL51" s="99">
        <f t="shared" si="5"/>
        <v>0</v>
      </c>
    </row>
    <row r="52" spans="1:38" s="6" customFormat="1" ht="33.75">
      <c r="A52" s="4">
        <v>46</v>
      </c>
      <c r="B52" s="8" t="s">
        <v>47</v>
      </c>
      <c r="C52" s="32"/>
      <c r="D52" s="15"/>
      <c r="E52" s="4"/>
      <c r="F52" s="122"/>
      <c r="G52" s="4"/>
      <c r="H52" s="15"/>
      <c r="I52" s="32"/>
      <c r="J52" s="4"/>
      <c r="K52" s="4"/>
      <c r="L52" s="121"/>
      <c r="M52" s="4"/>
      <c r="N52" s="4"/>
      <c r="O52" s="32">
        <v>6</v>
      </c>
      <c r="P52" s="4">
        <v>140</v>
      </c>
      <c r="Q52" s="4">
        <v>182</v>
      </c>
      <c r="R52" s="121"/>
      <c r="S52" s="4"/>
      <c r="T52" s="4"/>
      <c r="U52" s="32"/>
      <c r="V52" s="4"/>
      <c r="W52" s="4"/>
      <c r="X52" s="121"/>
      <c r="Y52" s="4"/>
      <c r="Z52" s="4"/>
      <c r="AA52" s="32"/>
      <c r="AB52" s="4"/>
      <c r="AC52" s="4"/>
      <c r="AD52" s="121"/>
      <c r="AE52" s="4"/>
      <c r="AF52" s="4"/>
      <c r="AG52" s="20">
        <f t="shared" si="0"/>
        <v>6</v>
      </c>
      <c r="AH52" s="99">
        <f t="shared" si="1"/>
        <v>140</v>
      </c>
      <c r="AI52" s="99">
        <f t="shared" si="2"/>
        <v>182</v>
      </c>
      <c r="AJ52" s="123">
        <f t="shared" si="3"/>
        <v>0</v>
      </c>
      <c r="AK52" s="99">
        <f t="shared" si="4"/>
        <v>0</v>
      </c>
      <c r="AL52" s="99">
        <f t="shared" si="5"/>
        <v>0</v>
      </c>
    </row>
    <row r="53" spans="1:38" s="6" customFormat="1" ht="33.75">
      <c r="A53" s="4">
        <v>47</v>
      </c>
      <c r="B53" s="8" t="s">
        <v>48</v>
      </c>
      <c r="C53" s="32"/>
      <c r="D53" s="4"/>
      <c r="E53" s="4"/>
      <c r="F53" s="121"/>
      <c r="G53" s="4"/>
      <c r="H53" s="4"/>
      <c r="I53" s="32"/>
      <c r="J53" s="4"/>
      <c r="K53" s="4"/>
      <c r="L53" s="121"/>
      <c r="M53" s="4"/>
      <c r="N53" s="4"/>
      <c r="O53" s="32">
        <v>14</v>
      </c>
      <c r="P53" s="4">
        <v>330</v>
      </c>
      <c r="Q53" s="4">
        <v>496</v>
      </c>
      <c r="R53" s="121"/>
      <c r="S53" s="4"/>
      <c r="T53" s="4"/>
      <c r="U53" s="32"/>
      <c r="V53" s="4"/>
      <c r="W53" s="4"/>
      <c r="X53" s="121"/>
      <c r="Y53" s="4"/>
      <c r="Z53" s="4"/>
      <c r="AA53" s="32"/>
      <c r="AB53" s="4"/>
      <c r="AC53" s="4"/>
      <c r="AD53" s="121"/>
      <c r="AE53" s="4"/>
      <c r="AF53" s="4"/>
      <c r="AG53" s="20">
        <f t="shared" si="0"/>
        <v>14</v>
      </c>
      <c r="AH53" s="99">
        <f t="shared" si="1"/>
        <v>330</v>
      </c>
      <c r="AI53" s="99">
        <f t="shared" si="2"/>
        <v>496</v>
      </c>
      <c r="AJ53" s="123">
        <f t="shared" si="3"/>
        <v>0</v>
      </c>
      <c r="AK53" s="99">
        <f t="shared" si="4"/>
        <v>0</v>
      </c>
      <c r="AL53" s="99">
        <f t="shared" si="5"/>
        <v>0</v>
      </c>
    </row>
    <row r="54" spans="1:38" s="6" customFormat="1" ht="33.75">
      <c r="A54" s="4">
        <v>48</v>
      </c>
      <c r="B54" s="8" t="s">
        <v>49</v>
      </c>
      <c r="C54" s="32"/>
      <c r="D54" s="4"/>
      <c r="E54" s="4"/>
      <c r="F54" s="121"/>
      <c r="G54" s="4"/>
      <c r="H54" s="4"/>
      <c r="I54" s="32"/>
      <c r="J54" s="4"/>
      <c r="K54" s="4"/>
      <c r="L54" s="121"/>
      <c r="M54" s="4"/>
      <c r="N54" s="4"/>
      <c r="O54" s="32">
        <v>13</v>
      </c>
      <c r="P54" s="4">
        <v>312</v>
      </c>
      <c r="Q54" s="4">
        <v>390</v>
      </c>
      <c r="R54" s="121"/>
      <c r="S54" s="4"/>
      <c r="T54" s="4"/>
      <c r="U54" s="32"/>
      <c r="V54" s="4"/>
      <c r="W54" s="4"/>
      <c r="X54" s="121"/>
      <c r="Y54" s="4"/>
      <c r="Z54" s="4"/>
      <c r="AA54" s="32"/>
      <c r="AB54" s="4"/>
      <c r="AC54" s="4"/>
      <c r="AD54" s="121"/>
      <c r="AE54" s="4"/>
      <c r="AF54" s="4"/>
      <c r="AG54" s="20">
        <f t="shared" si="0"/>
        <v>13</v>
      </c>
      <c r="AH54" s="99">
        <f t="shared" si="1"/>
        <v>312</v>
      </c>
      <c r="AI54" s="99">
        <f t="shared" si="2"/>
        <v>390</v>
      </c>
      <c r="AJ54" s="123">
        <f t="shared" si="3"/>
        <v>0</v>
      </c>
      <c r="AK54" s="99">
        <f t="shared" si="4"/>
        <v>0</v>
      </c>
      <c r="AL54" s="99">
        <f t="shared" si="5"/>
        <v>0</v>
      </c>
    </row>
    <row r="55" spans="1:38" s="6" customFormat="1" ht="33.75">
      <c r="A55" s="4">
        <v>49</v>
      </c>
      <c r="B55" s="12" t="s">
        <v>50</v>
      </c>
      <c r="C55" s="32"/>
      <c r="D55" s="4"/>
      <c r="E55" s="4"/>
      <c r="F55" s="121"/>
      <c r="G55" s="4"/>
      <c r="H55" s="4"/>
      <c r="I55" s="32"/>
      <c r="J55" s="4"/>
      <c r="K55" s="4"/>
      <c r="L55" s="121"/>
      <c r="M55" s="4"/>
      <c r="N55" s="4"/>
      <c r="O55" s="32">
        <v>3</v>
      </c>
      <c r="P55" s="4">
        <v>67</v>
      </c>
      <c r="Q55" s="4">
        <v>68</v>
      </c>
      <c r="R55" s="121"/>
      <c r="S55" s="4"/>
      <c r="T55" s="4"/>
      <c r="U55" s="32"/>
      <c r="V55" s="4"/>
      <c r="W55" s="4"/>
      <c r="X55" s="121"/>
      <c r="Y55" s="4"/>
      <c r="Z55" s="4"/>
      <c r="AA55" s="32"/>
      <c r="AB55" s="4"/>
      <c r="AC55" s="4"/>
      <c r="AD55" s="121"/>
      <c r="AE55" s="4"/>
      <c r="AF55" s="4"/>
      <c r="AG55" s="20">
        <f t="shared" si="0"/>
        <v>3</v>
      </c>
      <c r="AH55" s="99">
        <f t="shared" si="1"/>
        <v>67</v>
      </c>
      <c r="AI55" s="99">
        <f t="shared" si="2"/>
        <v>68</v>
      </c>
      <c r="AJ55" s="123">
        <f t="shared" si="3"/>
        <v>0</v>
      </c>
      <c r="AK55" s="99">
        <f t="shared" si="4"/>
        <v>0</v>
      </c>
      <c r="AL55" s="99">
        <f t="shared" si="5"/>
        <v>0</v>
      </c>
    </row>
    <row r="56" spans="1:38" s="6" customFormat="1" ht="33.75">
      <c r="A56" s="4">
        <v>50</v>
      </c>
      <c r="B56" s="5" t="s">
        <v>51</v>
      </c>
      <c r="C56" s="32"/>
      <c r="D56" s="4"/>
      <c r="E56" s="4"/>
      <c r="F56" s="121"/>
      <c r="G56" s="4"/>
      <c r="H56" s="4"/>
      <c r="I56" s="32"/>
      <c r="J56" s="4"/>
      <c r="K56" s="4"/>
      <c r="L56" s="121"/>
      <c r="M56" s="4"/>
      <c r="N56" s="4"/>
      <c r="O56" s="32">
        <v>2</v>
      </c>
      <c r="P56" s="4">
        <v>54</v>
      </c>
      <c r="Q56" s="4">
        <v>61</v>
      </c>
      <c r="R56" s="121"/>
      <c r="S56" s="4"/>
      <c r="T56" s="4"/>
      <c r="U56" s="32"/>
      <c r="V56" s="4"/>
      <c r="W56" s="4"/>
      <c r="X56" s="121"/>
      <c r="Y56" s="4"/>
      <c r="Z56" s="4"/>
      <c r="AA56" s="32"/>
      <c r="AB56" s="4"/>
      <c r="AC56" s="4"/>
      <c r="AD56" s="121"/>
      <c r="AE56" s="4"/>
      <c r="AF56" s="4"/>
      <c r="AG56" s="20">
        <f t="shared" si="0"/>
        <v>2</v>
      </c>
      <c r="AH56" s="99">
        <f t="shared" si="1"/>
        <v>54</v>
      </c>
      <c r="AI56" s="99">
        <f t="shared" si="2"/>
        <v>61</v>
      </c>
      <c r="AJ56" s="123">
        <f t="shared" si="3"/>
        <v>0</v>
      </c>
      <c r="AK56" s="99">
        <f t="shared" si="4"/>
        <v>0</v>
      </c>
      <c r="AL56" s="99">
        <f t="shared" si="5"/>
        <v>0</v>
      </c>
    </row>
    <row r="57" spans="1:38" s="6" customFormat="1" ht="33.75">
      <c r="A57" s="4">
        <v>51</v>
      </c>
      <c r="B57" s="5" t="s">
        <v>52</v>
      </c>
      <c r="C57" s="32"/>
      <c r="D57" s="4"/>
      <c r="E57" s="4"/>
      <c r="F57" s="121"/>
      <c r="G57" s="4"/>
      <c r="H57" s="4"/>
      <c r="I57" s="32"/>
      <c r="J57" s="4"/>
      <c r="K57" s="4"/>
      <c r="L57" s="121"/>
      <c r="M57" s="4"/>
      <c r="N57" s="4"/>
      <c r="O57" s="32">
        <v>2</v>
      </c>
      <c r="P57" s="4">
        <v>60</v>
      </c>
      <c r="Q57" s="4">
        <v>46</v>
      </c>
      <c r="R57" s="121"/>
      <c r="S57" s="4"/>
      <c r="T57" s="4"/>
      <c r="U57" s="32"/>
      <c r="V57" s="4"/>
      <c r="W57" s="4"/>
      <c r="X57" s="121"/>
      <c r="Y57" s="4"/>
      <c r="Z57" s="4"/>
      <c r="AA57" s="32"/>
      <c r="AB57" s="4"/>
      <c r="AC57" s="4"/>
      <c r="AD57" s="121"/>
      <c r="AE57" s="4"/>
      <c r="AF57" s="4"/>
      <c r="AG57" s="20">
        <f t="shared" si="0"/>
        <v>2</v>
      </c>
      <c r="AH57" s="99">
        <f t="shared" si="1"/>
        <v>60</v>
      </c>
      <c r="AI57" s="99">
        <f t="shared" si="2"/>
        <v>46</v>
      </c>
      <c r="AJ57" s="123">
        <f t="shared" si="3"/>
        <v>0</v>
      </c>
      <c r="AK57" s="99">
        <f t="shared" si="4"/>
        <v>0</v>
      </c>
      <c r="AL57" s="99">
        <f t="shared" si="5"/>
        <v>0</v>
      </c>
    </row>
    <row r="58" spans="1:38" s="6" customFormat="1" ht="33.75">
      <c r="A58" s="4">
        <v>52</v>
      </c>
      <c r="B58" s="5" t="s">
        <v>53</v>
      </c>
      <c r="C58" s="32"/>
      <c r="D58" s="4"/>
      <c r="E58" s="4"/>
      <c r="F58" s="121"/>
      <c r="G58" s="4"/>
      <c r="H58" s="4"/>
      <c r="I58" s="32"/>
      <c r="J58" s="4"/>
      <c r="K58" s="4"/>
      <c r="L58" s="121"/>
      <c r="M58" s="4"/>
      <c r="N58" s="4"/>
      <c r="O58" s="32">
        <v>2</v>
      </c>
      <c r="P58" s="4">
        <v>53</v>
      </c>
      <c r="Q58" s="4">
        <v>50</v>
      </c>
      <c r="R58" s="121"/>
      <c r="S58" s="4"/>
      <c r="T58" s="4"/>
      <c r="U58" s="32"/>
      <c r="V58" s="4"/>
      <c r="W58" s="4"/>
      <c r="X58" s="121"/>
      <c r="Y58" s="4"/>
      <c r="Z58" s="4"/>
      <c r="AA58" s="32"/>
      <c r="AB58" s="4"/>
      <c r="AC58" s="4"/>
      <c r="AD58" s="121"/>
      <c r="AE58" s="4"/>
      <c r="AF58" s="4"/>
      <c r="AG58" s="20">
        <f t="shared" si="0"/>
        <v>2</v>
      </c>
      <c r="AH58" s="99">
        <f t="shared" si="1"/>
        <v>53</v>
      </c>
      <c r="AI58" s="99">
        <f t="shared" si="2"/>
        <v>50</v>
      </c>
      <c r="AJ58" s="123">
        <f t="shared" si="3"/>
        <v>0</v>
      </c>
      <c r="AK58" s="99">
        <f t="shared" si="4"/>
        <v>0</v>
      </c>
      <c r="AL58" s="99">
        <f t="shared" si="5"/>
        <v>0</v>
      </c>
    </row>
    <row r="59" spans="1:38" s="6" customFormat="1" ht="33.75">
      <c r="A59" s="4">
        <v>53</v>
      </c>
      <c r="B59" s="5" t="s">
        <v>54</v>
      </c>
      <c r="C59" s="32"/>
      <c r="D59" s="4"/>
      <c r="E59" s="4"/>
      <c r="F59" s="121"/>
      <c r="G59" s="4"/>
      <c r="H59" s="4"/>
      <c r="I59" s="32"/>
      <c r="J59" s="4"/>
      <c r="K59" s="4"/>
      <c r="L59" s="121"/>
      <c r="M59" s="4"/>
      <c r="N59" s="4"/>
      <c r="O59" s="32">
        <v>2</v>
      </c>
      <c r="P59" s="4">
        <v>42</v>
      </c>
      <c r="Q59" s="4">
        <v>49</v>
      </c>
      <c r="R59" s="121"/>
      <c r="S59" s="4"/>
      <c r="T59" s="4"/>
      <c r="U59" s="32"/>
      <c r="V59" s="4"/>
      <c r="W59" s="4"/>
      <c r="X59" s="121"/>
      <c r="Y59" s="4"/>
      <c r="Z59" s="4"/>
      <c r="AA59" s="32">
        <v>1</v>
      </c>
      <c r="AB59" s="4">
        <v>22</v>
      </c>
      <c r="AC59" s="4">
        <v>14</v>
      </c>
      <c r="AD59" s="121"/>
      <c r="AE59" s="4"/>
      <c r="AF59" s="4"/>
      <c r="AG59" s="20">
        <f t="shared" si="0"/>
        <v>3</v>
      </c>
      <c r="AH59" s="99">
        <f t="shared" si="1"/>
        <v>64</v>
      </c>
      <c r="AI59" s="99">
        <f t="shared" si="2"/>
        <v>63</v>
      </c>
      <c r="AJ59" s="123">
        <f t="shared" si="3"/>
        <v>0</v>
      </c>
      <c r="AK59" s="99">
        <f t="shared" si="4"/>
        <v>0</v>
      </c>
      <c r="AL59" s="99">
        <f t="shared" si="5"/>
        <v>0</v>
      </c>
    </row>
    <row r="60" spans="1:38" s="6" customFormat="1" ht="33.75">
      <c r="A60" s="4">
        <v>54</v>
      </c>
      <c r="B60" s="5" t="s">
        <v>55</v>
      </c>
      <c r="C60" s="32"/>
      <c r="D60" s="4"/>
      <c r="E60" s="4"/>
      <c r="F60" s="121"/>
      <c r="G60" s="4"/>
      <c r="H60" s="4"/>
      <c r="I60" s="32"/>
      <c r="J60" s="4"/>
      <c r="K60" s="4"/>
      <c r="L60" s="121"/>
      <c r="M60" s="4"/>
      <c r="N60" s="4"/>
      <c r="O60" s="32">
        <v>11</v>
      </c>
      <c r="P60" s="4">
        <v>241</v>
      </c>
      <c r="Q60" s="4">
        <v>284</v>
      </c>
      <c r="R60" s="121"/>
      <c r="S60" s="4"/>
      <c r="T60" s="4"/>
      <c r="U60" s="32"/>
      <c r="V60" s="4"/>
      <c r="W60" s="4"/>
      <c r="X60" s="121"/>
      <c r="Y60" s="4"/>
      <c r="Z60" s="4"/>
      <c r="AA60" s="32"/>
      <c r="AB60" s="4"/>
      <c r="AC60" s="4"/>
      <c r="AD60" s="121"/>
      <c r="AE60" s="4"/>
      <c r="AF60" s="4"/>
      <c r="AG60" s="20">
        <f t="shared" si="0"/>
        <v>11</v>
      </c>
      <c r="AH60" s="99">
        <f t="shared" si="1"/>
        <v>241</v>
      </c>
      <c r="AI60" s="99">
        <f t="shared" si="2"/>
        <v>284</v>
      </c>
      <c r="AJ60" s="123">
        <f t="shared" si="3"/>
        <v>0</v>
      </c>
      <c r="AK60" s="99">
        <f t="shared" si="4"/>
        <v>0</v>
      </c>
      <c r="AL60" s="99">
        <f t="shared" si="5"/>
        <v>0</v>
      </c>
    </row>
    <row r="61" spans="1:38" s="6" customFormat="1" ht="33.75">
      <c r="A61" s="4">
        <v>55</v>
      </c>
      <c r="B61" s="5" t="s">
        <v>56</v>
      </c>
      <c r="C61" s="32"/>
      <c r="D61" s="15"/>
      <c r="E61" s="4"/>
      <c r="F61" s="122"/>
      <c r="G61" s="4"/>
      <c r="H61" s="15"/>
      <c r="I61" s="32"/>
      <c r="J61" s="4"/>
      <c r="K61" s="4"/>
      <c r="L61" s="121"/>
      <c r="M61" s="4"/>
      <c r="N61" s="4"/>
      <c r="O61" s="32">
        <v>17</v>
      </c>
      <c r="P61" s="4">
        <v>415</v>
      </c>
      <c r="Q61" s="4">
        <v>484</v>
      </c>
      <c r="R61" s="121"/>
      <c r="S61" s="4"/>
      <c r="T61" s="4"/>
      <c r="U61" s="32"/>
      <c r="V61" s="4"/>
      <c r="W61" s="4"/>
      <c r="X61" s="121"/>
      <c r="Y61" s="4"/>
      <c r="Z61" s="4"/>
      <c r="AA61" s="32"/>
      <c r="AB61" s="4"/>
      <c r="AC61" s="4"/>
      <c r="AD61" s="121"/>
      <c r="AE61" s="4"/>
      <c r="AF61" s="4"/>
      <c r="AG61" s="20">
        <f t="shared" si="0"/>
        <v>17</v>
      </c>
      <c r="AH61" s="99">
        <f t="shared" si="1"/>
        <v>415</v>
      </c>
      <c r="AI61" s="99">
        <f t="shared" si="2"/>
        <v>484</v>
      </c>
      <c r="AJ61" s="123">
        <f t="shared" si="3"/>
        <v>0</v>
      </c>
      <c r="AK61" s="99">
        <f t="shared" si="4"/>
        <v>0</v>
      </c>
      <c r="AL61" s="99">
        <f t="shared" si="5"/>
        <v>0</v>
      </c>
    </row>
    <row r="62" spans="1:38" s="6" customFormat="1" ht="34.5">
      <c r="A62" s="4">
        <v>56</v>
      </c>
      <c r="B62" s="9" t="s">
        <v>57</v>
      </c>
      <c r="C62" s="32"/>
      <c r="D62" s="4"/>
      <c r="E62" s="4"/>
      <c r="F62" s="121"/>
      <c r="G62" s="4"/>
      <c r="H62" s="4"/>
      <c r="I62" s="32"/>
      <c r="J62" s="4"/>
      <c r="K62" s="4"/>
      <c r="L62" s="121"/>
      <c r="M62" s="4"/>
      <c r="N62" s="4"/>
      <c r="O62" s="32">
        <v>12</v>
      </c>
      <c r="P62" s="4">
        <v>236</v>
      </c>
      <c r="Q62" s="4">
        <v>258</v>
      </c>
      <c r="R62" s="121"/>
      <c r="S62" s="4"/>
      <c r="T62" s="4"/>
      <c r="U62" s="32"/>
      <c r="V62" s="4"/>
      <c r="W62" s="4"/>
      <c r="X62" s="121"/>
      <c r="Y62" s="4"/>
      <c r="Z62" s="4"/>
      <c r="AA62" s="32"/>
      <c r="AB62" s="4"/>
      <c r="AC62" s="4"/>
      <c r="AD62" s="121"/>
      <c r="AE62" s="4"/>
      <c r="AF62" s="4"/>
      <c r="AG62" s="20">
        <f t="shared" si="0"/>
        <v>12</v>
      </c>
      <c r="AH62" s="99">
        <f t="shared" si="1"/>
        <v>236</v>
      </c>
      <c r="AI62" s="99">
        <f t="shared" si="2"/>
        <v>258</v>
      </c>
      <c r="AJ62" s="123">
        <f t="shared" si="3"/>
        <v>0</v>
      </c>
      <c r="AK62" s="99">
        <f t="shared" si="4"/>
        <v>0</v>
      </c>
      <c r="AL62" s="99">
        <f t="shared" si="5"/>
        <v>0</v>
      </c>
    </row>
    <row r="63" spans="1:38" s="6" customFormat="1" ht="33.75">
      <c r="A63" s="4">
        <v>57</v>
      </c>
      <c r="B63" s="5" t="s">
        <v>58</v>
      </c>
      <c r="C63" s="32"/>
      <c r="D63" s="4"/>
      <c r="E63" s="4"/>
      <c r="F63" s="121"/>
      <c r="G63" s="4"/>
      <c r="H63" s="4"/>
      <c r="I63" s="32"/>
      <c r="J63" s="4"/>
      <c r="K63" s="4"/>
      <c r="L63" s="121"/>
      <c r="M63" s="4"/>
      <c r="N63" s="4"/>
      <c r="O63" s="32">
        <v>13</v>
      </c>
      <c r="P63" s="4">
        <v>260</v>
      </c>
      <c r="Q63" s="4">
        <v>430</v>
      </c>
      <c r="R63" s="121"/>
      <c r="S63" s="4"/>
      <c r="T63" s="4"/>
      <c r="U63" s="32"/>
      <c r="V63" s="4"/>
      <c r="W63" s="4"/>
      <c r="X63" s="121"/>
      <c r="Y63" s="4"/>
      <c r="Z63" s="4"/>
      <c r="AA63" s="32"/>
      <c r="AB63" s="4"/>
      <c r="AC63" s="4"/>
      <c r="AD63" s="121"/>
      <c r="AE63" s="4"/>
      <c r="AF63" s="4"/>
      <c r="AG63" s="20">
        <f t="shared" si="0"/>
        <v>13</v>
      </c>
      <c r="AH63" s="99">
        <f t="shared" si="1"/>
        <v>260</v>
      </c>
      <c r="AI63" s="99">
        <f t="shared" si="2"/>
        <v>430</v>
      </c>
      <c r="AJ63" s="123">
        <f t="shared" si="3"/>
        <v>0</v>
      </c>
      <c r="AK63" s="99">
        <f t="shared" si="4"/>
        <v>0</v>
      </c>
      <c r="AL63" s="99">
        <f t="shared" si="5"/>
        <v>0</v>
      </c>
    </row>
    <row r="64" spans="1:38" s="6" customFormat="1" ht="33.75">
      <c r="A64" s="4">
        <v>58</v>
      </c>
      <c r="B64" s="8" t="s">
        <v>59</v>
      </c>
      <c r="C64" s="32"/>
      <c r="D64" s="4"/>
      <c r="E64" s="4"/>
      <c r="F64" s="121"/>
      <c r="G64" s="4"/>
      <c r="H64" s="4"/>
      <c r="I64" s="32"/>
      <c r="J64" s="4"/>
      <c r="K64" s="4"/>
      <c r="L64" s="121"/>
      <c r="M64" s="4"/>
      <c r="N64" s="4"/>
      <c r="O64" s="32">
        <v>12</v>
      </c>
      <c r="P64" s="4">
        <v>299</v>
      </c>
      <c r="Q64" s="4">
        <v>361</v>
      </c>
      <c r="R64" s="121"/>
      <c r="S64" s="4"/>
      <c r="T64" s="4"/>
      <c r="U64" s="32"/>
      <c r="V64" s="4"/>
      <c r="W64" s="4"/>
      <c r="X64" s="121"/>
      <c r="Y64" s="4"/>
      <c r="Z64" s="4"/>
      <c r="AA64" s="32"/>
      <c r="AB64" s="4"/>
      <c r="AC64" s="4"/>
      <c r="AD64" s="121"/>
      <c r="AE64" s="4"/>
      <c r="AF64" s="4"/>
      <c r="AG64" s="20">
        <f t="shared" si="0"/>
        <v>12</v>
      </c>
      <c r="AH64" s="99">
        <f t="shared" si="1"/>
        <v>299</v>
      </c>
      <c r="AI64" s="99">
        <f t="shared" si="2"/>
        <v>361</v>
      </c>
      <c r="AJ64" s="123">
        <f t="shared" si="3"/>
        <v>0</v>
      </c>
      <c r="AK64" s="99">
        <f t="shared" si="4"/>
        <v>0</v>
      </c>
      <c r="AL64" s="99">
        <f t="shared" si="5"/>
        <v>0</v>
      </c>
    </row>
    <row r="65" spans="1:38" s="6" customFormat="1" ht="33.75">
      <c r="A65" s="4">
        <v>59</v>
      </c>
      <c r="B65" s="5" t="s">
        <v>60</v>
      </c>
      <c r="C65" s="32"/>
      <c r="D65" s="4"/>
      <c r="E65" s="4"/>
      <c r="F65" s="121"/>
      <c r="G65" s="4"/>
      <c r="H65" s="4"/>
      <c r="I65" s="32"/>
      <c r="J65" s="4"/>
      <c r="K65" s="4"/>
      <c r="L65" s="121"/>
      <c r="M65" s="4"/>
      <c r="N65" s="4"/>
      <c r="O65" s="32">
        <v>6</v>
      </c>
      <c r="P65" s="4">
        <v>60</v>
      </c>
      <c r="Q65" s="4">
        <v>114</v>
      </c>
      <c r="R65" s="121"/>
      <c r="S65" s="4"/>
      <c r="T65" s="4"/>
      <c r="U65" s="32"/>
      <c r="V65" s="4"/>
      <c r="W65" s="4"/>
      <c r="X65" s="121"/>
      <c r="Y65" s="4"/>
      <c r="Z65" s="4"/>
      <c r="AA65" s="32"/>
      <c r="AB65" s="4"/>
      <c r="AC65" s="4"/>
      <c r="AD65" s="121"/>
      <c r="AE65" s="4"/>
      <c r="AF65" s="4"/>
      <c r="AG65" s="20">
        <f t="shared" si="0"/>
        <v>6</v>
      </c>
      <c r="AH65" s="99">
        <f t="shared" si="1"/>
        <v>60</v>
      </c>
      <c r="AI65" s="99">
        <f t="shared" si="2"/>
        <v>114</v>
      </c>
      <c r="AJ65" s="123">
        <f t="shared" si="3"/>
        <v>0</v>
      </c>
      <c r="AK65" s="99">
        <f t="shared" si="4"/>
        <v>0</v>
      </c>
      <c r="AL65" s="99">
        <f t="shared" si="5"/>
        <v>0</v>
      </c>
    </row>
    <row r="66" spans="1:38" s="6" customFormat="1" ht="33.75">
      <c r="A66" s="4">
        <v>60</v>
      </c>
      <c r="B66" s="5" t="s">
        <v>76</v>
      </c>
      <c r="C66" s="32"/>
      <c r="D66" s="4"/>
      <c r="E66" s="4"/>
      <c r="F66" s="121"/>
      <c r="G66" s="4"/>
      <c r="H66" s="4"/>
      <c r="I66" s="32"/>
      <c r="J66" s="4"/>
      <c r="K66" s="4"/>
      <c r="L66" s="121"/>
      <c r="M66" s="4"/>
      <c r="N66" s="4"/>
      <c r="O66" s="32">
        <v>13</v>
      </c>
      <c r="P66" s="4">
        <v>294</v>
      </c>
      <c r="Q66" s="4">
        <v>322</v>
      </c>
      <c r="R66" s="121"/>
      <c r="S66" s="4"/>
      <c r="T66" s="4"/>
      <c r="U66" s="32"/>
      <c r="V66" s="4"/>
      <c r="W66" s="4"/>
      <c r="X66" s="121"/>
      <c r="Y66" s="4"/>
      <c r="Z66" s="4"/>
      <c r="AA66" s="32"/>
      <c r="AB66" s="4"/>
      <c r="AC66" s="4"/>
      <c r="AD66" s="121"/>
      <c r="AE66" s="4"/>
      <c r="AF66" s="4"/>
      <c r="AG66" s="20">
        <f t="shared" si="0"/>
        <v>13</v>
      </c>
      <c r="AH66" s="99">
        <f t="shared" si="1"/>
        <v>294</v>
      </c>
      <c r="AI66" s="99">
        <f t="shared" si="2"/>
        <v>322</v>
      </c>
      <c r="AJ66" s="123">
        <f t="shared" si="3"/>
        <v>0</v>
      </c>
      <c r="AK66" s="99">
        <f t="shared" si="4"/>
        <v>0</v>
      </c>
      <c r="AL66" s="99">
        <f t="shared" si="5"/>
        <v>0</v>
      </c>
    </row>
    <row r="67" spans="1:38" s="6" customFormat="1" ht="33.75">
      <c r="A67" s="4">
        <v>61</v>
      </c>
      <c r="B67" s="5" t="s">
        <v>61</v>
      </c>
      <c r="C67" s="32"/>
      <c r="D67" s="4"/>
      <c r="E67" s="4"/>
      <c r="F67" s="121"/>
      <c r="G67" s="4"/>
      <c r="H67" s="4"/>
      <c r="I67" s="32"/>
      <c r="J67" s="4"/>
      <c r="K67" s="4"/>
      <c r="L67" s="121"/>
      <c r="M67" s="4"/>
      <c r="N67" s="4"/>
      <c r="O67" s="32">
        <v>12</v>
      </c>
      <c r="P67" s="4">
        <v>276</v>
      </c>
      <c r="Q67" s="4">
        <v>365</v>
      </c>
      <c r="R67" s="121"/>
      <c r="S67" s="4"/>
      <c r="T67" s="4"/>
      <c r="U67" s="32"/>
      <c r="V67" s="4"/>
      <c r="W67" s="4"/>
      <c r="X67" s="121"/>
      <c r="Y67" s="4"/>
      <c r="Z67" s="4"/>
      <c r="AA67" s="32"/>
      <c r="AB67" s="4"/>
      <c r="AC67" s="4"/>
      <c r="AD67" s="121"/>
      <c r="AE67" s="4"/>
      <c r="AF67" s="4"/>
      <c r="AG67" s="20">
        <f t="shared" si="0"/>
        <v>12</v>
      </c>
      <c r="AH67" s="99">
        <f t="shared" si="1"/>
        <v>276</v>
      </c>
      <c r="AI67" s="99">
        <f t="shared" si="2"/>
        <v>365</v>
      </c>
      <c r="AJ67" s="123">
        <f t="shared" si="3"/>
        <v>0</v>
      </c>
      <c r="AK67" s="99">
        <f t="shared" si="4"/>
        <v>0</v>
      </c>
      <c r="AL67" s="99">
        <f t="shared" si="5"/>
        <v>0</v>
      </c>
    </row>
    <row r="68" spans="1:38" s="6" customFormat="1" ht="33.75">
      <c r="A68" s="4">
        <v>62</v>
      </c>
      <c r="B68" s="5" t="s">
        <v>62</v>
      </c>
      <c r="C68" s="32"/>
      <c r="D68" s="4"/>
      <c r="E68" s="4"/>
      <c r="F68" s="121"/>
      <c r="G68" s="4"/>
      <c r="H68" s="4"/>
      <c r="I68" s="32"/>
      <c r="J68" s="4"/>
      <c r="K68" s="4"/>
      <c r="L68" s="121"/>
      <c r="M68" s="4"/>
      <c r="N68" s="4"/>
      <c r="O68" s="32">
        <v>12</v>
      </c>
      <c r="P68" s="4">
        <v>317</v>
      </c>
      <c r="Q68" s="4">
        <v>452</v>
      </c>
      <c r="R68" s="121"/>
      <c r="S68" s="4"/>
      <c r="T68" s="4"/>
      <c r="U68" s="32"/>
      <c r="V68" s="4"/>
      <c r="W68" s="4"/>
      <c r="X68" s="121"/>
      <c r="Y68" s="4"/>
      <c r="Z68" s="4"/>
      <c r="AA68" s="32"/>
      <c r="AB68" s="4"/>
      <c r="AC68" s="4"/>
      <c r="AD68" s="121"/>
      <c r="AE68" s="4"/>
      <c r="AF68" s="4"/>
      <c r="AG68" s="20">
        <f t="shared" si="0"/>
        <v>12</v>
      </c>
      <c r="AH68" s="99">
        <f t="shared" si="1"/>
        <v>317</v>
      </c>
      <c r="AI68" s="99">
        <f t="shared" si="2"/>
        <v>452</v>
      </c>
      <c r="AJ68" s="123">
        <f t="shared" si="3"/>
        <v>0</v>
      </c>
      <c r="AK68" s="99">
        <f t="shared" si="4"/>
        <v>0</v>
      </c>
      <c r="AL68" s="99">
        <f t="shared" si="5"/>
        <v>0</v>
      </c>
    </row>
    <row r="69" spans="1:38" s="6" customFormat="1" ht="33.75">
      <c r="A69" s="4">
        <v>63</v>
      </c>
      <c r="B69" s="5" t="s">
        <v>63</v>
      </c>
      <c r="C69" s="32"/>
      <c r="D69" s="4"/>
      <c r="E69" s="4"/>
      <c r="F69" s="121"/>
      <c r="G69" s="4"/>
      <c r="H69" s="4"/>
      <c r="I69" s="32"/>
      <c r="J69" s="4"/>
      <c r="K69" s="4"/>
      <c r="L69" s="121"/>
      <c r="M69" s="4"/>
      <c r="N69" s="4"/>
      <c r="O69" s="32">
        <v>25</v>
      </c>
      <c r="P69" s="4">
        <v>233</v>
      </c>
      <c r="Q69" s="4">
        <v>427</v>
      </c>
      <c r="R69" s="121"/>
      <c r="S69" s="4"/>
      <c r="T69" s="4"/>
      <c r="U69" s="32"/>
      <c r="V69" s="4"/>
      <c r="W69" s="4"/>
      <c r="X69" s="121"/>
      <c r="Y69" s="4"/>
      <c r="Z69" s="4"/>
      <c r="AA69" s="32"/>
      <c r="AB69" s="4"/>
      <c r="AC69" s="4"/>
      <c r="AD69" s="121"/>
      <c r="AE69" s="4"/>
      <c r="AF69" s="4"/>
      <c r="AG69" s="20">
        <f t="shared" si="0"/>
        <v>25</v>
      </c>
      <c r="AH69" s="99">
        <f t="shared" si="1"/>
        <v>233</v>
      </c>
      <c r="AI69" s="99">
        <f t="shared" si="2"/>
        <v>427</v>
      </c>
      <c r="AJ69" s="123">
        <f t="shared" si="3"/>
        <v>0</v>
      </c>
      <c r="AK69" s="99">
        <f t="shared" si="4"/>
        <v>0</v>
      </c>
      <c r="AL69" s="99">
        <f t="shared" si="5"/>
        <v>0</v>
      </c>
    </row>
    <row r="70" spans="1:38" s="6" customFormat="1" ht="33.75">
      <c r="A70" s="4">
        <v>64</v>
      </c>
      <c r="B70" s="5" t="s">
        <v>64</v>
      </c>
      <c r="C70" s="32"/>
      <c r="D70" s="15"/>
      <c r="E70" s="4"/>
      <c r="F70" s="122"/>
      <c r="G70" s="4"/>
      <c r="H70" s="15"/>
      <c r="I70" s="32"/>
      <c r="J70" s="4"/>
      <c r="K70" s="4"/>
      <c r="L70" s="121"/>
      <c r="M70" s="4"/>
      <c r="N70" s="4"/>
      <c r="O70" s="32">
        <v>6</v>
      </c>
      <c r="P70" s="4">
        <v>145</v>
      </c>
      <c r="Q70" s="4">
        <v>168</v>
      </c>
      <c r="R70" s="121"/>
      <c r="S70" s="4"/>
      <c r="T70" s="4"/>
      <c r="U70" s="32"/>
      <c r="V70" s="4"/>
      <c r="W70" s="4"/>
      <c r="X70" s="121"/>
      <c r="Y70" s="4"/>
      <c r="Z70" s="4"/>
      <c r="AA70" s="32"/>
      <c r="AB70" s="4"/>
      <c r="AC70" s="4"/>
      <c r="AD70" s="121"/>
      <c r="AE70" s="4"/>
      <c r="AF70" s="4"/>
      <c r="AG70" s="20">
        <f t="shared" si="0"/>
        <v>6</v>
      </c>
      <c r="AH70" s="99">
        <f t="shared" si="1"/>
        <v>145</v>
      </c>
      <c r="AI70" s="99">
        <f t="shared" si="2"/>
        <v>168</v>
      </c>
      <c r="AJ70" s="123">
        <f t="shared" si="3"/>
        <v>0</v>
      </c>
      <c r="AK70" s="99">
        <f t="shared" si="4"/>
        <v>0</v>
      </c>
      <c r="AL70" s="99">
        <f t="shared" si="5"/>
        <v>0</v>
      </c>
    </row>
    <row r="71" spans="1:38" s="6" customFormat="1" ht="33.75">
      <c r="A71" s="4">
        <v>65</v>
      </c>
      <c r="B71" s="5" t="s">
        <v>65</v>
      </c>
      <c r="C71" s="32"/>
      <c r="D71" s="4"/>
      <c r="E71" s="4"/>
      <c r="F71" s="121"/>
      <c r="G71" s="4"/>
      <c r="H71" s="4"/>
      <c r="I71" s="32"/>
      <c r="J71" s="4"/>
      <c r="K71" s="4"/>
      <c r="L71" s="121"/>
      <c r="M71" s="4"/>
      <c r="N71" s="4"/>
      <c r="O71" s="32">
        <v>5</v>
      </c>
      <c r="P71" s="4">
        <v>143</v>
      </c>
      <c r="Q71" s="4">
        <v>171</v>
      </c>
      <c r="R71" s="121"/>
      <c r="S71" s="4"/>
      <c r="T71" s="4"/>
      <c r="U71" s="32"/>
      <c r="V71" s="4"/>
      <c r="W71" s="4"/>
      <c r="X71" s="121"/>
      <c r="Y71" s="4"/>
      <c r="Z71" s="4"/>
      <c r="AA71" s="32"/>
      <c r="AB71" s="4"/>
      <c r="AC71" s="4"/>
      <c r="AD71" s="121"/>
      <c r="AE71" s="4"/>
      <c r="AF71" s="4"/>
      <c r="AG71" s="20">
        <f t="shared" si="0"/>
        <v>5</v>
      </c>
      <c r="AH71" s="99">
        <f t="shared" si="1"/>
        <v>143</v>
      </c>
      <c r="AI71" s="99">
        <f t="shared" si="2"/>
        <v>171</v>
      </c>
      <c r="AJ71" s="123">
        <f t="shared" si="3"/>
        <v>0</v>
      </c>
      <c r="AK71" s="99">
        <f t="shared" si="4"/>
        <v>0</v>
      </c>
      <c r="AL71" s="99">
        <f t="shared" si="5"/>
        <v>0</v>
      </c>
    </row>
    <row r="72" spans="1:38" s="6" customFormat="1" ht="33.75">
      <c r="A72" s="4">
        <v>66</v>
      </c>
      <c r="B72" s="5" t="s">
        <v>66</v>
      </c>
      <c r="C72" s="32"/>
      <c r="D72" s="4"/>
      <c r="E72" s="4"/>
      <c r="F72" s="121"/>
      <c r="G72" s="4"/>
      <c r="H72" s="4"/>
      <c r="I72" s="32"/>
      <c r="J72" s="4"/>
      <c r="K72" s="4"/>
      <c r="L72" s="121"/>
      <c r="M72" s="4"/>
      <c r="N72" s="4"/>
      <c r="O72" s="32">
        <v>11</v>
      </c>
      <c r="P72" s="4">
        <v>142</v>
      </c>
      <c r="Q72" s="4">
        <v>190</v>
      </c>
      <c r="R72" s="121"/>
      <c r="S72" s="4"/>
      <c r="T72" s="4"/>
      <c r="U72" s="32"/>
      <c r="V72" s="4"/>
      <c r="W72" s="4"/>
      <c r="X72" s="121"/>
      <c r="Y72" s="4"/>
      <c r="Z72" s="4"/>
      <c r="AA72" s="32"/>
      <c r="AB72" s="4"/>
      <c r="AC72" s="4"/>
      <c r="AD72" s="121"/>
      <c r="AE72" s="4"/>
      <c r="AF72" s="4"/>
      <c r="AG72" s="20">
        <f t="shared" ref="AG72:AG135" si="6">C72+I72+O72+U72+AA72</f>
        <v>11</v>
      </c>
      <c r="AH72" s="99">
        <f t="shared" ref="AH72:AH135" si="7">AB72+V72+P72+J72+D72</f>
        <v>142</v>
      </c>
      <c r="AI72" s="99">
        <f t="shared" ref="AI72:AI135" si="8">E72+K72+Q72+W72+AC72</f>
        <v>190</v>
      </c>
      <c r="AJ72" s="123">
        <f t="shared" ref="AJ72:AJ135" si="9">F72+L72+R72+X72+AD72</f>
        <v>0</v>
      </c>
      <c r="AK72" s="99">
        <f t="shared" ref="AK72:AK135" si="10">G72+M72+S72+Y72+AE72</f>
        <v>0</v>
      </c>
      <c r="AL72" s="99">
        <f t="shared" ref="AL72:AL135" si="11">H72+N72+T72+Z72+AF72</f>
        <v>0</v>
      </c>
    </row>
    <row r="73" spans="1:38" s="6" customFormat="1" ht="33.75">
      <c r="A73" s="4">
        <v>67</v>
      </c>
      <c r="B73" s="5" t="s">
        <v>67</v>
      </c>
      <c r="C73" s="32"/>
      <c r="D73" s="4"/>
      <c r="E73" s="4"/>
      <c r="F73" s="121"/>
      <c r="G73" s="4"/>
      <c r="H73" s="4"/>
      <c r="I73" s="32"/>
      <c r="J73" s="4"/>
      <c r="K73" s="4"/>
      <c r="L73" s="121"/>
      <c r="M73" s="4"/>
      <c r="N73" s="4"/>
      <c r="O73" s="32">
        <v>11</v>
      </c>
      <c r="P73" s="4">
        <v>260</v>
      </c>
      <c r="Q73" s="4">
        <v>316</v>
      </c>
      <c r="R73" s="121"/>
      <c r="S73" s="4"/>
      <c r="T73" s="4"/>
      <c r="U73" s="32"/>
      <c r="V73" s="4"/>
      <c r="W73" s="4"/>
      <c r="X73" s="121"/>
      <c r="Y73" s="4"/>
      <c r="Z73" s="4"/>
      <c r="AA73" s="32"/>
      <c r="AB73" s="4"/>
      <c r="AC73" s="4"/>
      <c r="AD73" s="121"/>
      <c r="AE73" s="4"/>
      <c r="AF73" s="4"/>
      <c r="AG73" s="20">
        <f t="shared" si="6"/>
        <v>11</v>
      </c>
      <c r="AH73" s="99">
        <f t="shared" si="7"/>
        <v>260</v>
      </c>
      <c r="AI73" s="99">
        <f t="shared" si="8"/>
        <v>316</v>
      </c>
      <c r="AJ73" s="123">
        <f t="shared" si="9"/>
        <v>0</v>
      </c>
      <c r="AK73" s="99">
        <f t="shared" si="10"/>
        <v>0</v>
      </c>
      <c r="AL73" s="99">
        <f t="shared" si="11"/>
        <v>0</v>
      </c>
    </row>
    <row r="74" spans="1:38" s="6" customFormat="1" ht="33.75">
      <c r="A74" s="4">
        <v>68</v>
      </c>
      <c r="B74" s="5" t="s">
        <v>68</v>
      </c>
      <c r="C74" s="32"/>
      <c r="D74" s="4"/>
      <c r="E74" s="4"/>
      <c r="F74" s="121"/>
      <c r="G74" s="4"/>
      <c r="H74" s="4"/>
      <c r="I74" s="32"/>
      <c r="J74" s="4"/>
      <c r="K74" s="4"/>
      <c r="L74" s="121"/>
      <c r="M74" s="4"/>
      <c r="N74" s="4"/>
      <c r="O74" s="32">
        <v>9</v>
      </c>
      <c r="P74" s="4">
        <v>270</v>
      </c>
      <c r="Q74" s="4">
        <v>192</v>
      </c>
      <c r="R74" s="121"/>
      <c r="S74" s="4"/>
      <c r="T74" s="4"/>
      <c r="U74" s="32"/>
      <c r="V74" s="4"/>
      <c r="W74" s="4"/>
      <c r="X74" s="121"/>
      <c r="Y74" s="4"/>
      <c r="Z74" s="4"/>
      <c r="AA74" s="32"/>
      <c r="AB74" s="4"/>
      <c r="AC74" s="4"/>
      <c r="AD74" s="121"/>
      <c r="AE74" s="4"/>
      <c r="AF74" s="4"/>
      <c r="AG74" s="20">
        <f t="shared" si="6"/>
        <v>9</v>
      </c>
      <c r="AH74" s="99">
        <f t="shared" si="7"/>
        <v>270</v>
      </c>
      <c r="AI74" s="99">
        <f t="shared" si="8"/>
        <v>192</v>
      </c>
      <c r="AJ74" s="123">
        <f t="shared" si="9"/>
        <v>0</v>
      </c>
      <c r="AK74" s="99">
        <f t="shared" si="10"/>
        <v>0</v>
      </c>
      <c r="AL74" s="99">
        <f t="shared" si="11"/>
        <v>0</v>
      </c>
    </row>
    <row r="75" spans="1:38" s="6" customFormat="1" ht="33.75">
      <c r="A75" s="4">
        <v>69</v>
      </c>
      <c r="B75" s="5" t="s">
        <v>69</v>
      </c>
      <c r="C75" s="32"/>
      <c r="D75" s="4"/>
      <c r="E75" s="4"/>
      <c r="F75" s="121"/>
      <c r="G75" s="4"/>
      <c r="H75" s="4"/>
      <c r="I75" s="32"/>
      <c r="J75" s="4"/>
      <c r="K75" s="4"/>
      <c r="L75" s="121"/>
      <c r="M75" s="4"/>
      <c r="N75" s="4"/>
      <c r="O75" s="32">
        <v>26</v>
      </c>
      <c r="P75" s="4">
        <v>593</v>
      </c>
      <c r="Q75" s="4">
        <v>817</v>
      </c>
      <c r="R75" s="121"/>
      <c r="S75" s="4"/>
      <c r="T75" s="4"/>
      <c r="U75" s="32"/>
      <c r="V75" s="4"/>
      <c r="W75" s="4"/>
      <c r="X75" s="121"/>
      <c r="Y75" s="4"/>
      <c r="Z75" s="4"/>
      <c r="AA75" s="32"/>
      <c r="AB75" s="4"/>
      <c r="AC75" s="4"/>
      <c r="AD75" s="121"/>
      <c r="AE75" s="4"/>
      <c r="AF75" s="4"/>
      <c r="AG75" s="20">
        <f t="shared" si="6"/>
        <v>26</v>
      </c>
      <c r="AH75" s="99">
        <f t="shared" si="7"/>
        <v>593</v>
      </c>
      <c r="AI75" s="99">
        <f t="shared" si="8"/>
        <v>817</v>
      </c>
      <c r="AJ75" s="123">
        <f t="shared" si="9"/>
        <v>0</v>
      </c>
      <c r="AK75" s="99">
        <f t="shared" si="10"/>
        <v>0</v>
      </c>
      <c r="AL75" s="99">
        <f t="shared" si="11"/>
        <v>0</v>
      </c>
    </row>
    <row r="76" spans="1:38" s="6" customFormat="1" ht="33.75">
      <c r="A76" s="4">
        <v>70</v>
      </c>
      <c r="B76" s="5" t="s">
        <v>70</v>
      </c>
      <c r="C76" s="32"/>
      <c r="D76" s="4"/>
      <c r="E76" s="4"/>
      <c r="F76" s="121"/>
      <c r="G76" s="4"/>
      <c r="H76" s="4"/>
      <c r="I76" s="32"/>
      <c r="J76" s="4"/>
      <c r="K76" s="4"/>
      <c r="L76" s="121"/>
      <c r="M76" s="4"/>
      <c r="N76" s="4"/>
      <c r="O76" s="32">
        <v>7</v>
      </c>
      <c r="P76" s="4">
        <v>191</v>
      </c>
      <c r="Q76" s="4">
        <v>221</v>
      </c>
      <c r="R76" s="121"/>
      <c r="S76" s="4"/>
      <c r="T76" s="4"/>
      <c r="U76" s="32"/>
      <c r="V76" s="4"/>
      <c r="W76" s="4"/>
      <c r="X76" s="121"/>
      <c r="Y76" s="4"/>
      <c r="Z76" s="4"/>
      <c r="AA76" s="32"/>
      <c r="AB76" s="4"/>
      <c r="AC76" s="4"/>
      <c r="AD76" s="121"/>
      <c r="AE76" s="4"/>
      <c r="AF76" s="4"/>
      <c r="AG76" s="20">
        <f t="shared" si="6"/>
        <v>7</v>
      </c>
      <c r="AH76" s="99">
        <f t="shared" si="7"/>
        <v>191</v>
      </c>
      <c r="AI76" s="99">
        <f t="shared" si="8"/>
        <v>221</v>
      </c>
      <c r="AJ76" s="123">
        <f t="shared" si="9"/>
        <v>0</v>
      </c>
      <c r="AK76" s="99">
        <f t="shared" si="10"/>
        <v>0</v>
      </c>
      <c r="AL76" s="99">
        <f t="shared" si="11"/>
        <v>0</v>
      </c>
    </row>
    <row r="77" spans="1:38" s="6" customFormat="1" ht="33.75">
      <c r="A77" s="4">
        <v>71</v>
      </c>
      <c r="B77" s="5" t="s">
        <v>71</v>
      </c>
      <c r="C77" s="32"/>
      <c r="D77" s="4"/>
      <c r="E77" s="4"/>
      <c r="F77" s="121"/>
      <c r="G77" s="4"/>
      <c r="H77" s="4"/>
      <c r="I77" s="32"/>
      <c r="J77" s="4"/>
      <c r="K77" s="4"/>
      <c r="L77" s="121"/>
      <c r="M77" s="4"/>
      <c r="N77" s="4"/>
      <c r="O77" s="32">
        <v>13</v>
      </c>
      <c r="P77" s="4">
        <v>278</v>
      </c>
      <c r="Q77" s="4">
        <v>306</v>
      </c>
      <c r="R77" s="121"/>
      <c r="S77" s="4"/>
      <c r="T77" s="4"/>
      <c r="U77" s="32"/>
      <c r="V77" s="4"/>
      <c r="W77" s="4"/>
      <c r="X77" s="121"/>
      <c r="Y77" s="4"/>
      <c r="Z77" s="4"/>
      <c r="AA77" s="32"/>
      <c r="AB77" s="4"/>
      <c r="AC77" s="4"/>
      <c r="AD77" s="121"/>
      <c r="AE77" s="4"/>
      <c r="AF77" s="4"/>
      <c r="AG77" s="20">
        <f t="shared" si="6"/>
        <v>13</v>
      </c>
      <c r="AH77" s="99">
        <f t="shared" si="7"/>
        <v>278</v>
      </c>
      <c r="AI77" s="99">
        <f t="shared" si="8"/>
        <v>306</v>
      </c>
      <c r="AJ77" s="123">
        <f t="shared" si="9"/>
        <v>0</v>
      </c>
      <c r="AK77" s="99">
        <f t="shared" si="10"/>
        <v>0</v>
      </c>
      <c r="AL77" s="99">
        <f t="shared" si="11"/>
        <v>0</v>
      </c>
    </row>
    <row r="78" spans="1:38" s="6" customFormat="1" ht="33.75">
      <c r="A78" s="4">
        <v>72</v>
      </c>
      <c r="B78" s="5" t="s">
        <v>72</v>
      </c>
      <c r="C78" s="32"/>
      <c r="D78" s="4"/>
      <c r="E78" s="4"/>
      <c r="F78" s="121"/>
      <c r="G78" s="4"/>
      <c r="H78" s="4"/>
      <c r="I78" s="32"/>
      <c r="J78" s="4"/>
      <c r="K78" s="4"/>
      <c r="L78" s="121"/>
      <c r="M78" s="4"/>
      <c r="N78" s="4"/>
      <c r="O78" s="32">
        <v>24</v>
      </c>
      <c r="P78" s="4">
        <v>586</v>
      </c>
      <c r="Q78" s="4">
        <v>681</v>
      </c>
      <c r="R78" s="121"/>
      <c r="S78" s="4"/>
      <c r="T78" s="4"/>
      <c r="U78" s="32"/>
      <c r="V78" s="4"/>
      <c r="W78" s="4"/>
      <c r="X78" s="121"/>
      <c r="Y78" s="4"/>
      <c r="Z78" s="4"/>
      <c r="AA78" s="32"/>
      <c r="AB78" s="4"/>
      <c r="AC78" s="4"/>
      <c r="AD78" s="121"/>
      <c r="AE78" s="4"/>
      <c r="AF78" s="4"/>
      <c r="AG78" s="20">
        <f t="shared" si="6"/>
        <v>24</v>
      </c>
      <c r="AH78" s="99">
        <f t="shared" si="7"/>
        <v>586</v>
      </c>
      <c r="AI78" s="99">
        <f t="shared" si="8"/>
        <v>681</v>
      </c>
      <c r="AJ78" s="123">
        <f t="shared" si="9"/>
        <v>0</v>
      </c>
      <c r="AK78" s="99">
        <f t="shared" si="10"/>
        <v>0</v>
      </c>
      <c r="AL78" s="99">
        <f t="shared" si="11"/>
        <v>0</v>
      </c>
    </row>
    <row r="79" spans="1:38" s="6" customFormat="1" ht="33.75">
      <c r="A79" s="4">
        <v>73</v>
      </c>
      <c r="B79" s="5" t="s">
        <v>73</v>
      </c>
      <c r="C79" s="32"/>
      <c r="D79" s="15"/>
      <c r="E79" s="4"/>
      <c r="F79" s="122"/>
      <c r="G79" s="4"/>
      <c r="H79" s="15"/>
      <c r="I79" s="32"/>
      <c r="J79" s="4"/>
      <c r="K79" s="4"/>
      <c r="L79" s="121"/>
      <c r="M79" s="4"/>
      <c r="N79" s="4"/>
      <c r="O79" s="32">
        <v>13</v>
      </c>
      <c r="P79" s="4">
        <v>300</v>
      </c>
      <c r="Q79" s="4">
        <v>403</v>
      </c>
      <c r="R79" s="121"/>
      <c r="S79" s="4"/>
      <c r="T79" s="4"/>
      <c r="U79" s="32"/>
      <c r="V79" s="4"/>
      <c r="W79" s="4"/>
      <c r="X79" s="121"/>
      <c r="Y79" s="4"/>
      <c r="Z79" s="4"/>
      <c r="AA79" s="32"/>
      <c r="AB79" s="4"/>
      <c r="AC79" s="4"/>
      <c r="AD79" s="121"/>
      <c r="AE79" s="4"/>
      <c r="AF79" s="4"/>
      <c r="AG79" s="20">
        <f t="shared" si="6"/>
        <v>13</v>
      </c>
      <c r="AH79" s="99">
        <f t="shared" si="7"/>
        <v>300</v>
      </c>
      <c r="AI79" s="99">
        <f t="shared" si="8"/>
        <v>403</v>
      </c>
      <c r="AJ79" s="123">
        <f t="shared" si="9"/>
        <v>0</v>
      </c>
      <c r="AK79" s="99">
        <f t="shared" si="10"/>
        <v>0</v>
      </c>
      <c r="AL79" s="99">
        <f t="shared" si="11"/>
        <v>0</v>
      </c>
    </row>
    <row r="80" spans="1:38" s="6" customFormat="1" ht="33.75">
      <c r="A80" s="4">
        <v>74</v>
      </c>
      <c r="B80" s="5" t="s">
        <v>74</v>
      </c>
      <c r="C80" s="32"/>
      <c r="D80" s="4"/>
      <c r="E80" s="4"/>
      <c r="F80" s="121"/>
      <c r="G80" s="4"/>
      <c r="H80" s="4"/>
      <c r="I80" s="32"/>
      <c r="J80" s="4"/>
      <c r="K80" s="4"/>
      <c r="L80" s="121"/>
      <c r="M80" s="4"/>
      <c r="N80" s="4"/>
      <c r="O80" s="32">
        <v>8</v>
      </c>
      <c r="P80" s="4">
        <v>284</v>
      </c>
      <c r="Q80" s="4">
        <v>224</v>
      </c>
      <c r="R80" s="121"/>
      <c r="S80" s="4"/>
      <c r="T80" s="4"/>
      <c r="U80" s="32"/>
      <c r="V80" s="4"/>
      <c r="W80" s="4"/>
      <c r="X80" s="121"/>
      <c r="Y80" s="4"/>
      <c r="Z80" s="4"/>
      <c r="AA80" s="32"/>
      <c r="AB80" s="4"/>
      <c r="AC80" s="4"/>
      <c r="AD80" s="121"/>
      <c r="AE80" s="4"/>
      <c r="AF80" s="4"/>
      <c r="AG80" s="20">
        <f t="shared" si="6"/>
        <v>8</v>
      </c>
      <c r="AH80" s="99">
        <f t="shared" si="7"/>
        <v>284</v>
      </c>
      <c r="AI80" s="99">
        <f t="shared" si="8"/>
        <v>224</v>
      </c>
      <c r="AJ80" s="123">
        <f t="shared" si="9"/>
        <v>0</v>
      </c>
      <c r="AK80" s="99">
        <f t="shared" si="10"/>
        <v>0</v>
      </c>
      <c r="AL80" s="99">
        <f t="shared" si="11"/>
        <v>0</v>
      </c>
    </row>
    <row r="81" spans="1:38" s="6" customFormat="1" ht="33.75">
      <c r="A81" s="4">
        <v>75</v>
      </c>
      <c r="B81" s="5" t="s">
        <v>75</v>
      </c>
      <c r="C81" s="32"/>
      <c r="D81" s="4"/>
      <c r="E81" s="4"/>
      <c r="F81" s="121"/>
      <c r="G81" s="4"/>
      <c r="H81" s="4"/>
      <c r="I81" s="32"/>
      <c r="J81" s="4"/>
      <c r="K81" s="4"/>
      <c r="L81" s="121"/>
      <c r="M81" s="4"/>
      <c r="N81" s="4"/>
      <c r="O81" s="32">
        <v>5</v>
      </c>
      <c r="P81" s="4">
        <v>119</v>
      </c>
      <c r="Q81" s="4">
        <v>154</v>
      </c>
      <c r="R81" s="121"/>
      <c r="S81" s="4"/>
      <c r="T81" s="4"/>
      <c r="U81" s="32"/>
      <c r="V81" s="4"/>
      <c r="W81" s="4"/>
      <c r="X81" s="121"/>
      <c r="Y81" s="4"/>
      <c r="Z81" s="4"/>
      <c r="AA81" s="32"/>
      <c r="AB81" s="4"/>
      <c r="AC81" s="4"/>
      <c r="AD81" s="121"/>
      <c r="AE81" s="4"/>
      <c r="AF81" s="4"/>
      <c r="AG81" s="20">
        <f t="shared" si="6"/>
        <v>5</v>
      </c>
      <c r="AH81" s="99">
        <f t="shared" si="7"/>
        <v>119</v>
      </c>
      <c r="AI81" s="99">
        <f t="shared" si="8"/>
        <v>154</v>
      </c>
      <c r="AJ81" s="123">
        <f t="shared" si="9"/>
        <v>0</v>
      </c>
      <c r="AK81" s="99">
        <f t="shared" si="10"/>
        <v>0</v>
      </c>
      <c r="AL81" s="99">
        <f t="shared" si="11"/>
        <v>0</v>
      </c>
    </row>
    <row r="82" spans="1:38" s="6" customFormat="1" ht="33.75">
      <c r="A82" s="4">
        <v>76</v>
      </c>
      <c r="B82" s="5" t="s">
        <v>85</v>
      </c>
      <c r="C82" s="32"/>
      <c r="D82" s="4"/>
      <c r="E82" s="4"/>
      <c r="F82" s="121"/>
      <c r="G82" s="4"/>
      <c r="H82" s="4"/>
      <c r="I82" s="32"/>
      <c r="J82" s="4"/>
      <c r="K82" s="4"/>
      <c r="L82" s="121"/>
      <c r="M82" s="4"/>
      <c r="N82" s="4"/>
      <c r="O82" s="32">
        <v>7</v>
      </c>
      <c r="P82" s="4">
        <v>193</v>
      </c>
      <c r="Q82" s="4">
        <v>232</v>
      </c>
      <c r="R82" s="121"/>
      <c r="S82" s="4"/>
      <c r="T82" s="4"/>
      <c r="U82" s="32"/>
      <c r="V82" s="4"/>
      <c r="W82" s="4"/>
      <c r="X82" s="121"/>
      <c r="Y82" s="4"/>
      <c r="Z82" s="4"/>
      <c r="AA82" s="32"/>
      <c r="AB82" s="4"/>
      <c r="AC82" s="4"/>
      <c r="AD82" s="121"/>
      <c r="AE82" s="4"/>
      <c r="AF82" s="4"/>
      <c r="AG82" s="20">
        <f t="shared" si="6"/>
        <v>7</v>
      </c>
      <c r="AH82" s="99">
        <f t="shared" si="7"/>
        <v>193</v>
      </c>
      <c r="AI82" s="99">
        <f t="shared" si="8"/>
        <v>232</v>
      </c>
      <c r="AJ82" s="123">
        <f t="shared" si="9"/>
        <v>0</v>
      </c>
      <c r="AK82" s="99">
        <f t="shared" si="10"/>
        <v>0</v>
      </c>
      <c r="AL82" s="99">
        <f t="shared" si="11"/>
        <v>0</v>
      </c>
    </row>
    <row r="83" spans="1:38" s="6" customFormat="1" ht="33.75">
      <c r="A83" s="4">
        <v>77</v>
      </c>
      <c r="B83" s="5" t="s">
        <v>77</v>
      </c>
      <c r="C83" s="32"/>
      <c r="D83" s="4"/>
      <c r="E83" s="4"/>
      <c r="F83" s="121"/>
      <c r="G83" s="4"/>
      <c r="H83" s="4"/>
      <c r="I83" s="32"/>
      <c r="J83" s="4"/>
      <c r="K83" s="4"/>
      <c r="L83" s="121"/>
      <c r="M83" s="4"/>
      <c r="N83" s="4"/>
      <c r="O83" s="32">
        <v>13</v>
      </c>
      <c r="P83" s="4">
        <v>317</v>
      </c>
      <c r="Q83" s="4">
        <v>379</v>
      </c>
      <c r="R83" s="121"/>
      <c r="S83" s="4"/>
      <c r="T83" s="4"/>
      <c r="U83" s="32"/>
      <c r="V83" s="4"/>
      <c r="W83" s="4"/>
      <c r="X83" s="121"/>
      <c r="Y83" s="4"/>
      <c r="Z83" s="4"/>
      <c r="AA83" s="32"/>
      <c r="AB83" s="4"/>
      <c r="AC83" s="4"/>
      <c r="AD83" s="121"/>
      <c r="AE83" s="4"/>
      <c r="AF83" s="4"/>
      <c r="AG83" s="20">
        <f t="shared" si="6"/>
        <v>13</v>
      </c>
      <c r="AH83" s="99">
        <f t="shared" si="7"/>
        <v>317</v>
      </c>
      <c r="AI83" s="99">
        <f t="shared" si="8"/>
        <v>379</v>
      </c>
      <c r="AJ83" s="123">
        <f t="shared" si="9"/>
        <v>0</v>
      </c>
      <c r="AK83" s="99">
        <f t="shared" si="10"/>
        <v>0</v>
      </c>
      <c r="AL83" s="99">
        <f t="shared" si="11"/>
        <v>0</v>
      </c>
    </row>
    <row r="84" spans="1:38" s="6" customFormat="1" ht="33.75">
      <c r="A84" s="4">
        <v>78</v>
      </c>
      <c r="B84" s="5" t="s">
        <v>78</v>
      </c>
      <c r="C84" s="32"/>
      <c r="D84" s="4"/>
      <c r="E84" s="4"/>
      <c r="F84" s="121"/>
      <c r="G84" s="4"/>
      <c r="H84" s="4"/>
      <c r="I84" s="32"/>
      <c r="J84" s="4"/>
      <c r="K84" s="4"/>
      <c r="L84" s="121"/>
      <c r="M84" s="4"/>
      <c r="N84" s="4"/>
      <c r="O84" s="32">
        <v>13</v>
      </c>
      <c r="P84" s="4">
        <v>220</v>
      </c>
      <c r="Q84" s="4">
        <v>268</v>
      </c>
      <c r="R84" s="121"/>
      <c r="S84" s="4"/>
      <c r="T84" s="4"/>
      <c r="U84" s="32"/>
      <c r="V84" s="4"/>
      <c r="W84" s="4"/>
      <c r="X84" s="121"/>
      <c r="Y84" s="4"/>
      <c r="Z84" s="4"/>
      <c r="AA84" s="32"/>
      <c r="AB84" s="4"/>
      <c r="AC84" s="4"/>
      <c r="AD84" s="121"/>
      <c r="AE84" s="4"/>
      <c r="AF84" s="4"/>
      <c r="AG84" s="20">
        <f t="shared" si="6"/>
        <v>13</v>
      </c>
      <c r="AH84" s="99">
        <f t="shared" si="7"/>
        <v>220</v>
      </c>
      <c r="AI84" s="99">
        <f t="shared" si="8"/>
        <v>268</v>
      </c>
      <c r="AJ84" s="123">
        <f t="shared" si="9"/>
        <v>0</v>
      </c>
      <c r="AK84" s="99">
        <f t="shared" si="10"/>
        <v>0</v>
      </c>
      <c r="AL84" s="99">
        <f t="shared" si="11"/>
        <v>0</v>
      </c>
    </row>
    <row r="85" spans="1:38" s="6" customFormat="1" ht="33.75">
      <c r="A85" s="4">
        <v>79</v>
      </c>
      <c r="B85" s="5" t="s">
        <v>79</v>
      </c>
      <c r="C85" s="32"/>
      <c r="D85" s="4"/>
      <c r="E85" s="4"/>
      <c r="F85" s="121"/>
      <c r="G85" s="4"/>
      <c r="H85" s="4"/>
      <c r="I85" s="32"/>
      <c r="J85" s="4"/>
      <c r="K85" s="4"/>
      <c r="L85" s="121"/>
      <c r="M85" s="4"/>
      <c r="N85" s="4"/>
      <c r="O85" s="32">
        <v>5</v>
      </c>
      <c r="P85" s="4">
        <v>115</v>
      </c>
      <c r="Q85" s="4">
        <v>142</v>
      </c>
      <c r="R85" s="121"/>
      <c r="S85" s="4"/>
      <c r="T85" s="4"/>
      <c r="U85" s="32"/>
      <c r="V85" s="4"/>
      <c r="W85" s="4"/>
      <c r="X85" s="121"/>
      <c r="Y85" s="4"/>
      <c r="Z85" s="4"/>
      <c r="AA85" s="32">
        <v>1</v>
      </c>
      <c r="AB85" s="4">
        <v>26</v>
      </c>
      <c r="AC85" s="4">
        <v>20</v>
      </c>
      <c r="AD85" s="121"/>
      <c r="AE85" s="4"/>
      <c r="AF85" s="4"/>
      <c r="AG85" s="20">
        <f t="shared" si="6"/>
        <v>6</v>
      </c>
      <c r="AH85" s="99">
        <f t="shared" si="7"/>
        <v>141</v>
      </c>
      <c r="AI85" s="99">
        <f t="shared" si="8"/>
        <v>162</v>
      </c>
      <c r="AJ85" s="123">
        <f t="shared" si="9"/>
        <v>0</v>
      </c>
      <c r="AK85" s="99">
        <f t="shared" si="10"/>
        <v>0</v>
      </c>
      <c r="AL85" s="99">
        <f t="shared" si="11"/>
        <v>0</v>
      </c>
    </row>
    <row r="86" spans="1:38" s="6" customFormat="1" ht="33.75">
      <c r="A86" s="4">
        <v>80</v>
      </c>
      <c r="B86" s="5" t="s">
        <v>80</v>
      </c>
      <c r="C86" s="32"/>
      <c r="D86" s="4"/>
      <c r="E86" s="4"/>
      <c r="F86" s="121"/>
      <c r="G86" s="4"/>
      <c r="H86" s="4"/>
      <c r="I86" s="32"/>
      <c r="J86" s="4"/>
      <c r="K86" s="4"/>
      <c r="L86" s="121"/>
      <c r="M86" s="4"/>
      <c r="N86" s="4"/>
      <c r="O86" s="32">
        <v>7</v>
      </c>
      <c r="P86" s="4">
        <v>160</v>
      </c>
      <c r="Q86" s="4">
        <v>239</v>
      </c>
      <c r="R86" s="121"/>
      <c r="S86" s="4"/>
      <c r="T86" s="4"/>
      <c r="U86" s="32"/>
      <c r="V86" s="4"/>
      <c r="W86" s="4"/>
      <c r="X86" s="121"/>
      <c r="Y86" s="4"/>
      <c r="Z86" s="4"/>
      <c r="AA86" s="32"/>
      <c r="AB86" s="4"/>
      <c r="AC86" s="4"/>
      <c r="AD86" s="121"/>
      <c r="AE86" s="4"/>
      <c r="AF86" s="4"/>
      <c r="AG86" s="20">
        <f t="shared" si="6"/>
        <v>7</v>
      </c>
      <c r="AH86" s="99">
        <f t="shared" si="7"/>
        <v>160</v>
      </c>
      <c r="AI86" s="99">
        <f t="shared" si="8"/>
        <v>239</v>
      </c>
      <c r="AJ86" s="123">
        <f t="shared" si="9"/>
        <v>0</v>
      </c>
      <c r="AK86" s="99">
        <f t="shared" si="10"/>
        <v>0</v>
      </c>
      <c r="AL86" s="99">
        <f t="shared" si="11"/>
        <v>0</v>
      </c>
    </row>
    <row r="87" spans="1:38" s="6" customFormat="1" ht="33.75">
      <c r="A87" s="4">
        <v>81</v>
      </c>
      <c r="B87" s="5" t="s">
        <v>81</v>
      </c>
      <c r="C87" s="32"/>
      <c r="D87" s="4"/>
      <c r="E87" s="4"/>
      <c r="F87" s="121"/>
      <c r="G87" s="4"/>
      <c r="H87" s="4"/>
      <c r="I87" s="32"/>
      <c r="J87" s="4"/>
      <c r="K87" s="4"/>
      <c r="L87" s="121"/>
      <c r="M87" s="4"/>
      <c r="N87" s="4"/>
      <c r="O87" s="32">
        <v>12</v>
      </c>
      <c r="P87" s="4">
        <v>313</v>
      </c>
      <c r="Q87" s="4">
        <v>385</v>
      </c>
      <c r="R87" s="121"/>
      <c r="S87" s="4"/>
      <c r="T87" s="4"/>
      <c r="U87" s="32"/>
      <c r="V87" s="4"/>
      <c r="W87" s="4"/>
      <c r="X87" s="121"/>
      <c r="Y87" s="4"/>
      <c r="Z87" s="4"/>
      <c r="AA87" s="32"/>
      <c r="AB87" s="4"/>
      <c r="AC87" s="4"/>
      <c r="AD87" s="121"/>
      <c r="AE87" s="4"/>
      <c r="AF87" s="4"/>
      <c r="AG87" s="20">
        <f t="shared" si="6"/>
        <v>12</v>
      </c>
      <c r="AH87" s="99">
        <f t="shared" si="7"/>
        <v>313</v>
      </c>
      <c r="AI87" s="99">
        <f t="shared" si="8"/>
        <v>385</v>
      </c>
      <c r="AJ87" s="123">
        <f t="shared" si="9"/>
        <v>0</v>
      </c>
      <c r="AK87" s="99">
        <f t="shared" si="10"/>
        <v>0</v>
      </c>
      <c r="AL87" s="99">
        <f t="shared" si="11"/>
        <v>0</v>
      </c>
    </row>
    <row r="88" spans="1:38" s="6" customFormat="1" ht="33.75">
      <c r="A88" s="4">
        <v>82</v>
      </c>
      <c r="B88" s="5" t="s">
        <v>82</v>
      </c>
      <c r="C88" s="32"/>
      <c r="D88" s="15"/>
      <c r="E88" s="4"/>
      <c r="F88" s="122"/>
      <c r="G88" s="4"/>
      <c r="H88" s="15"/>
      <c r="I88" s="32"/>
      <c r="J88" s="4"/>
      <c r="K88" s="4"/>
      <c r="L88" s="121"/>
      <c r="M88" s="4"/>
      <c r="N88" s="4"/>
      <c r="O88" s="32">
        <v>13</v>
      </c>
      <c r="P88" s="4">
        <v>320</v>
      </c>
      <c r="Q88" s="4">
        <v>450</v>
      </c>
      <c r="R88" s="121"/>
      <c r="S88" s="4"/>
      <c r="T88" s="4"/>
      <c r="U88" s="32"/>
      <c r="V88" s="4"/>
      <c r="W88" s="4"/>
      <c r="X88" s="121"/>
      <c r="Y88" s="4"/>
      <c r="Z88" s="4"/>
      <c r="AA88" s="32"/>
      <c r="AB88" s="4"/>
      <c r="AC88" s="4"/>
      <c r="AD88" s="121"/>
      <c r="AE88" s="4"/>
      <c r="AF88" s="4"/>
      <c r="AG88" s="20">
        <f t="shared" si="6"/>
        <v>13</v>
      </c>
      <c r="AH88" s="99">
        <f t="shared" si="7"/>
        <v>320</v>
      </c>
      <c r="AI88" s="99">
        <f t="shared" si="8"/>
        <v>450</v>
      </c>
      <c r="AJ88" s="123">
        <f t="shared" si="9"/>
        <v>0</v>
      </c>
      <c r="AK88" s="99">
        <f t="shared" si="10"/>
        <v>0</v>
      </c>
      <c r="AL88" s="99">
        <f t="shared" si="11"/>
        <v>0</v>
      </c>
    </row>
    <row r="89" spans="1:38" s="6" customFormat="1" ht="33.75">
      <c r="A89" s="4">
        <v>83</v>
      </c>
      <c r="B89" s="5" t="s">
        <v>83</v>
      </c>
      <c r="C89" s="32"/>
      <c r="D89" s="4"/>
      <c r="E89" s="4"/>
      <c r="F89" s="121"/>
      <c r="G89" s="4"/>
      <c r="H89" s="4"/>
      <c r="I89" s="32"/>
      <c r="J89" s="4"/>
      <c r="K89" s="4"/>
      <c r="L89" s="121"/>
      <c r="M89" s="4"/>
      <c r="N89" s="4"/>
      <c r="O89" s="32">
        <v>14</v>
      </c>
      <c r="P89" s="4">
        <v>316</v>
      </c>
      <c r="Q89" s="4">
        <v>465</v>
      </c>
      <c r="R89" s="121"/>
      <c r="S89" s="4"/>
      <c r="T89" s="4"/>
      <c r="U89" s="32"/>
      <c r="V89" s="4"/>
      <c r="W89" s="4"/>
      <c r="X89" s="121"/>
      <c r="Y89" s="4"/>
      <c r="Z89" s="4"/>
      <c r="AA89" s="32"/>
      <c r="AB89" s="4"/>
      <c r="AC89" s="4"/>
      <c r="AD89" s="121"/>
      <c r="AE89" s="4"/>
      <c r="AF89" s="4"/>
      <c r="AG89" s="20">
        <f t="shared" si="6"/>
        <v>14</v>
      </c>
      <c r="AH89" s="99">
        <f t="shared" si="7"/>
        <v>316</v>
      </c>
      <c r="AI89" s="99">
        <f t="shared" si="8"/>
        <v>465</v>
      </c>
      <c r="AJ89" s="123">
        <f t="shared" si="9"/>
        <v>0</v>
      </c>
      <c r="AK89" s="99">
        <f t="shared" si="10"/>
        <v>0</v>
      </c>
      <c r="AL89" s="99">
        <f t="shared" si="11"/>
        <v>0</v>
      </c>
    </row>
    <row r="90" spans="1:38" s="6" customFormat="1" ht="33.75">
      <c r="A90" s="4">
        <v>84</v>
      </c>
      <c r="B90" s="5" t="s">
        <v>84</v>
      </c>
      <c r="C90" s="32"/>
      <c r="D90" s="4"/>
      <c r="E90" s="4"/>
      <c r="F90" s="121"/>
      <c r="G90" s="4"/>
      <c r="H90" s="4"/>
      <c r="I90" s="32"/>
      <c r="J90" s="4"/>
      <c r="K90" s="4"/>
      <c r="L90" s="121"/>
      <c r="M90" s="4"/>
      <c r="N90" s="4"/>
      <c r="O90" s="32">
        <v>14</v>
      </c>
      <c r="P90" s="4">
        <v>315</v>
      </c>
      <c r="Q90" s="4">
        <v>370</v>
      </c>
      <c r="R90" s="121"/>
      <c r="S90" s="4"/>
      <c r="T90" s="4"/>
      <c r="U90" s="32"/>
      <c r="V90" s="4"/>
      <c r="W90" s="4"/>
      <c r="X90" s="121"/>
      <c r="Y90" s="4"/>
      <c r="Z90" s="4"/>
      <c r="AA90" s="32"/>
      <c r="AB90" s="4"/>
      <c r="AC90" s="4"/>
      <c r="AD90" s="121"/>
      <c r="AE90" s="4"/>
      <c r="AF90" s="4"/>
      <c r="AG90" s="20">
        <f t="shared" si="6"/>
        <v>14</v>
      </c>
      <c r="AH90" s="99">
        <f t="shared" si="7"/>
        <v>315</v>
      </c>
      <c r="AI90" s="99">
        <f t="shared" si="8"/>
        <v>370</v>
      </c>
      <c r="AJ90" s="123">
        <f t="shared" si="9"/>
        <v>0</v>
      </c>
      <c r="AK90" s="99">
        <f t="shared" si="10"/>
        <v>0</v>
      </c>
      <c r="AL90" s="99">
        <f t="shared" si="11"/>
        <v>0</v>
      </c>
    </row>
    <row r="91" spans="1:38" s="6" customFormat="1" ht="33.75">
      <c r="A91" s="4">
        <v>85</v>
      </c>
      <c r="B91" s="10" t="s">
        <v>86</v>
      </c>
      <c r="C91" s="32"/>
      <c r="D91" s="4"/>
      <c r="E91" s="4"/>
      <c r="F91" s="121"/>
      <c r="G91" s="4"/>
      <c r="H91" s="4"/>
      <c r="I91" s="32"/>
      <c r="J91" s="4"/>
      <c r="K91" s="4"/>
      <c r="L91" s="121"/>
      <c r="M91" s="4"/>
      <c r="N91" s="4"/>
      <c r="O91" s="32">
        <v>13</v>
      </c>
      <c r="P91" s="4">
        <v>314</v>
      </c>
      <c r="Q91" s="4">
        <v>447</v>
      </c>
      <c r="R91" s="121"/>
      <c r="S91" s="4"/>
      <c r="T91" s="4"/>
      <c r="U91" s="32"/>
      <c r="V91" s="4"/>
      <c r="W91" s="4"/>
      <c r="X91" s="121"/>
      <c r="Y91" s="4"/>
      <c r="Z91" s="4"/>
      <c r="AA91" s="32"/>
      <c r="AB91" s="4"/>
      <c r="AC91" s="4"/>
      <c r="AD91" s="121"/>
      <c r="AE91" s="4"/>
      <c r="AF91" s="4"/>
      <c r="AG91" s="20">
        <f t="shared" si="6"/>
        <v>13</v>
      </c>
      <c r="AH91" s="99">
        <f t="shared" si="7"/>
        <v>314</v>
      </c>
      <c r="AI91" s="99">
        <f t="shared" si="8"/>
        <v>447</v>
      </c>
      <c r="AJ91" s="123">
        <f t="shared" si="9"/>
        <v>0</v>
      </c>
      <c r="AK91" s="99">
        <f t="shared" si="10"/>
        <v>0</v>
      </c>
      <c r="AL91" s="99">
        <f t="shared" si="11"/>
        <v>0</v>
      </c>
    </row>
    <row r="92" spans="1:38" s="6" customFormat="1" ht="33.75">
      <c r="A92" s="4">
        <v>86</v>
      </c>
      <c r="B92" s="5" t="s">
        <v>87</v>
      </c>
      <c r="C92" s="32"/>
      <c r="D92" s="4"/>
      <c r="E92" s="4"/>
      <c r="F92" s="121"/>
      <c r="G92" s="4"/>
      <c r="H92" s="4"/>
      <c r="I92" s="32"/>
      <c r="J92" s="4"/>
      <c r="K92" s="4"/>
      <c r="L92" s="121"/>
      <c r="M92" s="4"/>
      <c r="N92" s="4"/>
      <c r="O92" s="32">
        <v>12</v>
      </c>
      <c r="P92" s="4">
        <v>296</v>
      </c>
      <c r="Q92" s="4">
        <v>369</v>
      </c>
      <c r="R92" s="121"/>
      <c r="S92" s="4"/>
      <c r="T92" s="4"/>
      <c r="U92" s="32"/>
      <c r="V92" s="4"/>
      <c r="W92" s="4"/>
      <c r="X92" s="121"/>
      <c r="Y92" s="4"/>
      <c r="Z92" s="4"/>
      <c r="AA92" s="32"/>
      <c r="AB92" s="4"/>
      <c r="AC92" s="4"/>
      <c r="AD92" s="121"/>
      <c r="AE92" s="4"/>
      <c r="AF92" s="4"/>
      <c r="AG92" s="20">
        <f t="shared" si="6"/>
        <v>12</v>
      </c>
      <c r="AH92" s="99">
        <f t="shared" si="7"/>
        <v>296</v>
      </c>
      <c r="AI92" s="99">
        <f t="shared" si="8"/>
        <v>369</v>
      </c>
      <c r="AJ92" s="123">
        <f t="shared" si="9"/>
        <v>0</v>
      </c>
      <c r="AK92" s="99">
        <f t="shared" si="10"/>
        <v>0</v>
      </c>
      <c r="AL92" s="99">
        <f t="shared" si="11"/>
        <v>0</v>
      </c>
    </row>
    <row r="93" spans="1:38" s="6" customFormat="1" ht="33.75">
      <c r="A93" s="4">
        <v>87</v>
      </c>
      <c r="B93" s="5" t="s">
        <v>88</v>
      </c>
      <c r="C93" s="32"/>
      <c r="D93" s="4"/>
      <c r="E93" s="4"/>
      <c r="F93" s="121"/>
      <c r="G93" s="4"/>
      <c r="H93" s="4"/>
      <c r="I93" s="32"/>
      <c r="J93" s="4"/>
      <c r="K93" s="4"/>
      <c r="L93" s="121"/>
      <c r="M93" s="4"/>
      <c r="N93" s="4"/>
      <c r="O93" s="32">
        <v>13</v>
      </c>
      <c r="P93" s="4">
        <v>313</v>
      </c>
      <c r="Q93" s="4">
        <v>492</v>
      </c>
      <c r="R93" s="121"/>
      <c r="S93" s="4"/>
      <c r="T93" s="4"/>
      <c r="U93" s="32"/>
      <c r="V93" s="4"/>
      <c r="W93" s="4"/>
      <c r="X93" s="121"/>
      <c r="Y93" s="4"/>
      <c r="Z93" s="4"/>
      <c r="AA93" s="32"/>
      <c r="AB93" s="4"/>
      <c r="AC93" s="4"/>
      <c r="AD93" s="121"/>
      <c r="AE93" s="4"/>
      <c r="AF93" s="4"/>
      <c r="AG93" s="20">
        <f t="shared" si="6"/>
        <v>13</v>
      </c>
      <c r="AH93" s="99">
        <f t="shared" si="7"/>
        <v>313</v>
      </c>
      <c r="AI93" s="99">
        <f t="shared" si="8"/>
        <v>492</v>
      </c>
      <c r="AJ93" s="123">
        <f t="shared" si="9"/>
        <v>0</v>
      </c>
      <c r="AK93" s="99">
        <f t="shared" si="10"/>
        <v>0</v>
      </c>
      <c r="AL93" s="99">
        <f t="shared" si="11"/>
        <v>0</v>
      </c>
    </row>
    <row r="94" spans="1:38" s="6" customFormat="1" ht="33.75">
      <c r="A94" s="4">
        <v>88</v>
      </c>
      <c r="B94" s="5" t="s">
        <v>89</v>
      </c>
      <c r="C94" s="32"/>
      <c r="D94" s="4"/>
      <c r="E94" s="4"/>
      <c r="F94" s="121"/>
      <c r="G94" s="4"/>
      <c r="H94" s="4"/>
      <c r="I94" s="32"/>
      <c r="J94" s="4"/>
      <c r="K94" s="4"/>
      <c r="L94" s="121"/>
      <c r="M94" s="4"/>
      <c r="N94" s="4"/>
      <c r="O94" s="32">
        <v>13</v>
      </c>
      <c r="P94" s="4">
        <v>310</v>
      </c>
      <c r="Q94" s="4">
        <v>403</v>
      </c>
      <c r="R94" s="121"/>
      <c r="S94" s="4"/>
      <c r="T94" s="4"/>
      <c r="U94" s="32"/>
      <c r="V94" s="4"/>
      <c r="W94" s="4"/>
      <c r="X94" s="121"/>
      <c r="Y94" s="4"/>
      <c r="Z94" s="4"/>
      <c r="AA94" s="32"/>
      <c r="AB94" s="4"/>
      <c r="AC94" s="4"/>
      <c r="AD94" s="121"/>
      <c r="AE94" s="4"/>
      <c r="AF94" s="4"/>
      <c r="AG94" s="20">
        <f t="shared" si="6"/>
        <v>13</v>
      </c>
      <c r="AH94" s="99">
        <f t="shared" si="7"/>
        <v>310</v>
      </c>
      <c r="AI94" s="99">
        <f t="shared" si="8"/>
        <v>403</v>
      </c>
      <c r="AJ94" s="123">
        <f t="shared" si="9"/>
        <v>0</v>
      </c>
      <c r="AK94" s="99">
        <f t="shared" si="10"/>
        <v>0</v>
      </c>
      <c r="AL94" s="99">
        <f t="shared" si="11"/>
        <v>0</v>
      </c>
    </row>
    <row r="95" spans="1:38" s="6" customFormat="1" ht="33.75">
      <c r="A95" s="4">
        <v>89</v>
      </c>
      <c r="B95" s="5" t="s">
        <v>90</v>
      </c>
      <c r="C95" s="32"/>
      <c r="D95" s="4"/>
      <c r="E95" s="4"/>
      <c r="F95" s="121"/>
      <c r="G95" s="4"/>
      <c r="H95" s="4"/>
      <c r="I95" s="32"/>
      <c r="J95" s="4"/>
      <c r="K95" s="4"/>
      <c r="L95" s="121"/>
      <c r="M95" s="4"/>
      <c r="N95" s="4"/>
      <c r="O95" s="32">
        <v>7</v>
      </c>
      <c r="P95" s="4">
        <v>170</v>
      </c>
      <c r="Q95" s="4">
        <v>248</v>
      </c>
      <c r="R95" s="121"/>
      <c r="S95" s="4"/>
      <c r="T95" s="4"/>
      <c r="U95" s="32"/>
      <c r="V95" s="4"/>
      <c r="W95" s="4"/>
      <c r="X95" s="121"/>
      <c r="Y95" s="4"/>
      <c r="Z95" s="4"/>
      <c r="AA95" s="32"/>
      <c r="AB95" s="4"/>
      <c r="AC95" s="4"/>
      <c r="AD95" s="121"/>
      <c r="AE95" s="4"/>
      <c r="AF95" s="4"/>
      <c r="AG95" s="20">
        <f t="shared" si="6"/>
        <v>7</v>
      </c>
      <c r="AH95" s="99">
        <f t="shared" si="7"/>
        <v>170</v>
      </c>
      <c r="AI95" s="99">
        <f t="shared" si="8"/>
        <v>248</v>
      </c>
      <c r="AJ95" s="123">
        <f t="shared" si="9"/>
        <v>0</v>
      </c>
      <c r="AK95" s="99">
        <f t="shared" si="10"/>
        <v>0</v>
      </c>
      <c r="AL95" s="99">
        <f t="shared" si="11"/>
        <v>0</v>
      </c>
    </row>
    <row r="96" spans="1:38" s="6" customFormat="1" ht="22.5">
      <c r="A96" s="4">
        <v>90</v>
      </c>
      <c r="B96" s="5" t="s">
        <v>91</v>
      </c>
      <c r="C96" s="32"/>
      <c r="D96" s="4"/>
      <c r="E96" s="4"/>
      <c r="F96" s="121"/>
      <c r="G96" s="4"/>
      <c r="H96" s="4"/>
      <c r="I96" s="32"/>
      <c r="J96" s="4"/>
      <c r="K96" s="4"/>
      <c r="L96" s="121"/>
      <c r="M96" s="4"/>
      <c r="N96" s="4"/>
      <c r="O96" s="32">
        <v>9</v>
      </c>
      <c r="P96" s="4">
        <v>221</v>
      </c>
      <c r="Q96" s="4">
        <v>354</v>
      </c>
      <c r="R96" s="121"/>
      <c r="S96" s="4"/>
      <c r="T96" s="4"/>
      <c r="U96" s="32"/>
      <c r="V96" s="4"/>
      <c r="W96" s="4"/>
      <c r="X96" s="121"/>
      <c r="Y96" s="4"/>
      <c r="Z96" s="4"/>
      <c r="AA96" s="32">
        <v>2</v>
      </c>
      <c r="AB96" s="4">
        <v>47</v>
      </c>
      <c r="AC96" s="4">
        <v>32</v>
      </c>
      <c r="AD96" s="121"/>
      <c r="AE96" s="4"/>
      <c r="AF96" s="4"/>
      <c r="AG96" s="20">
        <f t="shared" si="6"/>
        <v>11</v>
      </c>
      <c r="AH96" s="99">
        <f t="shared" si="7"/>
        <v>268</v>
      </c>
      <c r="AI96" s="99">
        <f t="shared" si="8"/>
        <v>386</v>
      </c>
      <c r="AJ96" s="123">
        <f t="shared" si="9"/>
        <v>0</v>
      </c>
      <c r="AK96" s="99">
        <f t="shared" si="10"/>
        <v>0</v>
      </c>
      <c r="AL96" s="99">
        <f t="shared" si="11"/>
        <v>0</v>
      </c>
    </row>
    <row r="97" spans="1:38" s="6" customFormat="1" ht="33.75">
      <c r="A97" s="4">
        <v>91</v>
      </c>
      <c r="B97" s="5" t="s">
        <v>92</v>
      </c>
      <c r="C97" s="32"/>
      <c r="D97" s="15"/>
      <c r="E97" s="4"/>
      <c r="F97" s="122"/>
      <c r="G97" s="4"/>
      <c r="H97" s="15"/>
      <c r="I97" s="32"/>
      <c r="J97" s="4"/>
      <c r="K97" s="4"/>
      <c r="L97" s="121"/>
      <c r="M97" s="4"/>
      <c r="N97" s="4"/>
      <c r="O97" s="32">
        <v>6</v>
      </c>
      <c r="P97" s="4">
        <v>165</v>
      </c>
      <c r="Q97" s="4">
        <v>188</v>
      </c>
      <c r="R97" s="121"/>
      <c r="S97" s="4"/>
      <c r="T97" s="4"/>
      <c r="U97" s="32"/>
      <c r="V97" s="4"/>
      <c r="W97" s="4"/>
      <c r="X97" s="121"/>
      <c r="Y97" s="4"/>
      <c r="Z97" s="4"/>
      <c r="AA97" s="32"/>
      <c r="AB97" s="4"/>
      <c r="AC97" s="4"/>
      <c r="AD97" s="121"/>
      <c r="AE97" s="4"/>
      <c r="AF97" s="4"/>
      <c r="AG97" s="20">
        <f t="shared" si="6"/>
        <v>6</v>
      </c>
      <c r="AH97" s="99">
        <f t="shared" si="7"/>
        <v>165</v>
      </c>
      <c r="AI97" s="99">
        <f t="shared" si="8"/>
        <v>188</v>
      </c>
      <c r="AJ97" s="123">
        <f t="shared" si="9"/>
        <v>0</v>
      </c>
      <c r="AK97" s="99">
        <f t="shared" si="10"/>
        <v>0</v>
      </c>
      <c r="AL97" s="99">
        <f t="shared" si="11"/>
        <v>0</v>
      </c>
    </row>
    <row r="98" spans="1:38" s="6" customFormat="1" ht="33.75">
      <c r="A98" s="4">
        <v>92</v>
      </c>
      <c r="B98" s="5" t="s">
        <v>93</v>
      </c>
      <c r="C98" s="32"/>
      <c r="D98" s="4"/>
      <c r="E98" s="4"/>
      <c r="F98" s="121"/>
      <c r="G98" s="4"/>
      <c r="H98" s="4"/>
      <c r="I98" s="32"/>
      <c r="J98" s="4"/>
      <c r="K98" s="4"/>
      <c r="L98" s="121"/>
      <c r="M98" s="4"/>
      <c r="N98" s="4"/>
      <c r="O98" s="32">
        <v>6</v>
      </c>
      <c r="P98" s="4">
        <v>160</v>
      </c>
      <c r="Q98" s="4">
        <v>196</v>
      </c>
      <c r="R98" s="121"/>
      <c r="S98" s="4"/>
      <c r="T98" s="4"/>
      <c r="U98" s="32"/>
      <c r="V98" s="4"/>
      <c r="W98" s="4"/>
      <c r="X98" s="121"/>
      <c r="Y98" s="4"/>
      <c r="Z98" s="4"/>
      <c r="AA98" s="32"/>
      <c r="AB98" s="4"/>
      <c r="AC98" s="4"/>
      <c r="AD98" s="121"/>
      <c r="AE98" s="4"/>
      <c r="AF98" s="4"/>
      <c r="AG98" s="20">
        <f t="shared" si="6"/>
        <v>6</v>
      </c>
      <c r="AH98" s="99">
        <f t="shared" si="7"/>
        <v>160</v>
      </c>
      <c r="AI98" s="99">
        <f t="shared" si="8"/>
        <v>196</v>
      </c>
      <c r="AJ98" s="123">
        <f t="shared" si="9"/>
        <v>0</v>
      </c>
      <c r="AK98" s="99">
        <f t="shared" si="10"/>
        <v>0</v>
      </c>
      <c r="AL98" s="99">
        <f t="shared" si="11"/>
        <v>0</v>
      </c>
    </row>
    <row r="99" spans="1:38" s="6" customFormat="1" ht="33.75">
      <c r="A99" s="4">
        <v>93</v>
      </c>
      <c r="B99" s="5" t="s">
        <v>94</v>
      </c>
      <c r="C99" s="32"/>
      <c r="D99" s="4"/>
      <c r="E99" s="4"/>
      <c r="F99" s="121"/>
      <c r="G99" s="4"/>
      <c r="H99" s="4"/>
      <c r="I99" s="32"/>
      <c r="J99" s="4"/>
      <c r="K99" s="4"/>
      <c r="L99" s="121"/>
      <c r="M99" s="4"/>
      <c r="N99" s="4"/>
      <c r="O99" s="32">
        <v>17</v>
      </c>
      <c r="P99" s="4">
        <v>419</v>
      </c>
      <c r="Q99" s="4">
        <v>641</v>
      </c>
      <c r="R99" s="121"/>
      <c r="S99" s="4"/>
      <c r="T99" s="4"/>
      <c r="U99" s="32"/>
      <c r="V99" s="4"/>
      <c r="W99" s="4"/>
      <c r="X99" s="121"/>
      <c r="Y99" s="4"/>
      <c r="Z99" s="4"/>
      <c r="AA99" s="32"/>
      <c r="AB99" s="4"/>
      <c r="AC99" s="4"/>
      <c r="AD99" s="121"/>
      <c r="AE99" s="4"/>
      <c r="AF99" s="4"/>
      <c r="AG99" s="20">
        <f t="shared" si="6"/>
        <v>17</v>
      </c>
      <c r="AH99" s="99">
        <f t="shared" si="7"/>
        <v>419</v>
      </c>
      <c r="AI99" s="99">
        <f t="shared" si="8"/>
        <v>641</v>
      </c>
      <c r="AJ99" s="123">
        <f t="shared" si="9"/>
        <v>0</v>
      </c>
      <c r="AK99" s="99">
        <f t="shared" si="10"/>
        <v>0</v>
      </c>
      <c r="AL99" s="99">
        <f t="shared" si="11"/>
        <v>0</v>
      </c>
    </row>
    <row r="100" spans="1:38" s="6" customFormat="1" ht="33.75">
      <c r="A100" s="4">
        <v>94</v>
      </c>
      <c r="B100" s="5" t="s">
        <v>95</v>
      </c>
      <c r="C100" s="32"/>
      <c r="D100" s="4"/>
      <c r="E100" s="4"/>
      <c r="F100" s="121"/>
      <c r="G100" s="4"/>
      <c r="H100" s="4"/>
      <c r="I100" s="32"/>
      <c r="J100" s="4"/>
      <c r="K100" s="4"/>
      <c r="L100" s="121"/>
      <c r="M100" s="4"/>
      <c r="N100" s="4"/>
      <c r="O100" s="32">
        <v>15</v>
      </c>
      <c r="P100" s="4">
        <v>354</v>
      </c>
      <c r="Q100" s="4">
        <v>482</v>
      </c>
      <c r="R100" s="121"/>
      <c r="S100" s="4"/>
      <c r="T100" s="4"/>
      <c r="U100" s="32"/>
      <c r="V100" s="4"/>
      <c r="W100" s="4"/>
      <c r="X100" s="121"/>
      <c r="Y100" s="4"/>
      <c r="Z100" s="4"/>
      <c r="AA100" s="32"/>
      <c r="AB100" s="4"/>
      <c r="AC100" s="4"/>
      <c r="AD100" s="121"/>
      <c r="AE100" s="4"/>
      <c r="AF100" s="4"/>
      <c r="AG100" s="20">
        <f t="shared" si="6"/>
        <v>15</v>
      </c>
      <c r="AH100" s="99">
        <f t="shared" si="7"/>
        <v>354</v>
      </c>
      <c r="AI100" s="99">
        <f t="shared" si="8"/>
        <v>482</v>
      </c>
      <c r="AJ100" s="123">
        <f t="shared" si="9"/>
        <v>0</v>
      </c>
      <c r="AK100" s="99">
        <f t="shared" si="10"/>
        <v>0</v>
      </c>
      <c r="AL100" s="99">
        <f t="shared" si="11"/>
        <v>0</v>
      </c>
    </row>
    <row r="101" spans="1:38" s="6" customFormat="1" ht="33.75">
      <c r="A101" s="4">
        <v>95</v>
      </c>
      <c r="B101" s="5" t="s">
        <v>96</v>
      </c>
      <c r="C101" s="32"/>
      <c r="D101" s="4"/>
      <c r="E101" s="4"/>
      <c r="F101" s="121"/>
      <c r="G101" s="4"/>
      <c r="H101" s="4"/>
      <c r="I101" s="32"/>
      <c r="J101" s="4"/>
      <c r="K101" s="4"/>
      <c r="L101" s="121"/>
      <c r="M101" s="4"/>
      <c r="N101" s="4"/>
      <c r="O101" s="32">
        <v>6</v>
      </c>
      <c r="P101" s="4">
        <v>170</v>
      </c>
      <c r="Q101" s="4">
        <v>186</v>
      </c>
      <c r="R101" s="121"/>
      <c r="S101" s="4"/>
      <c r="T101" s="4"/>
      <c r="U101" s="32"/>
      <c r="V101" s="4"/>
      <c r="W101" s="4"/>
      <c r="X101" s="121"/>
      <c r="Y101" s="4"/>
      <c r="Z101" s="4"/>
      <c r="AA101" s="32"/>
      <c r="AB101" s="4"/>
      <c r="AC101" s="4"/>
      <c r="AD101" s="121"/>
      <c r="AE101" s="4"/>
      <c r="AF101" s="4"/>
      <c r="AG101" s="20">
        <f t="shared" si="6"/>
        <v>6</v>
      </c>
      <c r="AH101" s="99">
        <f t="shared" si="7"/>
        <v>170</v>
      </c>
      <c r="AI101" s="99">
        <f t="shared" si="8"/>
        <v>186</v>
      </c>
      <c r="AJ101" s="123">
        <f t="shared" si="9"/>
        <v>0</v>
      </c>
      <c r="AK101" s="99">
        <f t="shared" si="10"/>
        <v>0</v>
      </c>
      <c r="AL101" s="99">
        <f t="shared" si="11"/>
        <v>0</v>
      </c>
    </row>
    <row r="102" spans="1:38" s="6" customFormat="1" ht="22.5">
      <c r="A102" s="4">
        <v>96</v>
      </c>
      <c r="B102" s="5" t="s">
        <v>97</v>
      </c>
      <c r="C102" s="32"/>
      <c r="D102" s="4"/>
      <c r="E102" s="4"/>
      <c r="F102" s="121"/>
      <c r="G102" s="4"/>
      <c r="H102" s="4"/>
      <c r="I102" s="32"/>
      <c r="J102" s="4"/>
      <c r="K102" s="4"/>
      <c r="L102" s="121"/>
      <c r="M102" s="4"/>
      <c r="N102" s="4"/>
      <c r="O102" s="32">
        <v>9</v>
      </c>
      <c r="P102" s="4">
        <v>208</v>
      </c>
      <c r="Q102" s="4">
        <v>283</v>
      </c>
      <c r="R102" s="121"/>
      <c r="S102" s="4"/>
      <c r="T102" s="4"/>
      <c r="U102" s="32"/>
      <c r="V102" s="4"/>
      <c r="W102" s="4"/>
      <c r="X102" s="121"/>
      <c r="Y102" s="4"/>
      <c r="Z102" s="4"/>
      <c r="AA102" s="32"/>
      <c r="AB102" s="4"/>
      <c r="AC102" s="4"/>
      <c r="AD102" s="121"/>
      <c r="AE102" s="4"/>
      <c r="AF102" s="4"/>
      <c r="AG102" s="20">
        <f t="shared" si="6"/>
        <v>9</v>
      </c>
      <c r="AH102" s="99">
        <f t="shared" si="7"/>
        <v>208</v>
      </c>
      <c r="AI102" s="99">
        <f t="shared" si="8"/>
        <v>283</v>
      </c>
      <c r="AJ102" s="123">
        <f t="shared" si="9"/>
        <v>0</v>
      </c>
      <c r="AK102" s="99">
        <f t="shared" si="10"/>
        <v>0</v>
      </c>
      <c r="AL102" s="99">
        <f t="shared" si="11"/>
        <v>0</v>
      </c>
    </row>
    <row r="103" spans="1:38" s="6" customFormat="1" ht="33.75">
      <c r="A103" s="4">
        <v>97</v>
      </c>
      <c r="B103" s="5" t="s">
        <v>98</v>
      </c>
      <c r="C103" s="32"/>
      <c r="D103" s="4"/>
      <c r="E103" s="4"/>
      <c r="F103" s="121"/>
      <c r="G103" s="4"/>
      <c r="H103" s="4"/>
      <c r="I103" s="32"/>
      <c r="J103" s="4"/>
      <c r="K103" s="4"/>
      <c r="L103" s="121"/>
      <c r="M103" s="4"/>
      <c r="N103" s="4"/>
      <c r="O103" s="32">
        <v>6</v>
      </c>
      <c r="P103" s="4">
        <v>168</v>
      </c>
      <c r="Q103" s="4">
        <v>207</v>
      </c>
      <c r="R103" s="121"/>
      <c r="S103" s="4"/>
      <c r="T103" s="4"/>
      <c r="U103" s="32"/>
      <c r="V103" s="4"/>
      <c r="W103" s="4"/>
      <c r="X103" s="121"/>
      <c r="Y103" s="4"/>
      <c r="Z103" s="4"/>
      <c r="AA103" s="32"/>
      <c r="AB103" s="4"/>
      <c r="AC103" s="4"/>
      <c r="AD103" s="121"/>
      <c r="AE103" s="4"/>
      <c r="AF103" s="4"/>
      <c r="AG103" s="20">
        <f t="shared" si="6"/>
        <v>6</v>
      </c>
      <c r="AH103" s="99">
        <f t="shared" si="7"/>
        <v>168</v>
      </c>
      <c r="AI103" s="99">
        <f t="shared" si="8"/>
        <v>207</v>
      </c>
      <c r="AJ103" s="123">
        <f t="shared" si="9"/>
        <v>0</v>
      </c>
      <c r="AK103" s="99">
        <f t="shared" si="10"/>
        <v>0</v>
      </c>
      <c r="AL103" s="99">
        <f t="shared" si="11"/>
        <v>0</v>
      </c>
    </row>
    <row r="104" spans="1:38" s="6" customFormat="1" ht="33.75">
      <c r="A104" s="4">
        <v>98</v>
      </c>
      <c r="B104" s="5" t="s">
        <v>99</v>
      </c>
      <c r="C104" s="32"/>
      <c r="D104" s="4"/>
      <c r="E104" s="4"/>
      <c r="F104" s="121"/>
      <c r="G104" s="4"/>
      <c r="H104" s="4"/>
      <c r="I104" s="32"/>
      <c r="J104" s="4"/>
      <c r="K104" s="4"/>
      <c r="L104" s="121"/>
      <c r="M104" s="4"/>
      <c r="N104" s="4"/>
      <c r="O104" s="32">
        <v>9</v>
      </c>
      <c r="P104" s="4">
        <v>190</v>
      </c>
      <c r="Q104" s="4">
        <v>240</v>
      </c>
      <c r="R104" s="121"/>
      <c r="S104" s="4"/>
      <c r="T104" s="4"/>
      <c r="U104" s="32"/>
      <c r="V104" s="4"/>
      <c r="W104" s="4"/>
      <c r="X104" s="121"/>
      <c r="Y104" s="4"/>
      <c r="Z104" s="4"/>
      <c r="AA104" s="32"/>
      <c r="AB104" s="4"/>
      <c r="AC104" s="4"/>
      <c r="AD104" s="121"/>
      <c r="AE104" s="4"/>
      <c r="AF104" s="4"/>
      <c r="AG104" s="20">
        <f t="shared" si="6"/>
        <v>9</v>
      </c>
      <c r="AH104" s="99">
        <f t="shared" si="7"/>
        <v>190</v>
      </c>
      <c r="AI104" s="99">
        <f t="shared" si="8"/>
        <v>240</v>
      </c>
      <c r="AJ104" s="123">
        <f t="shared" si="9"/>
        <v>0</v>
      </c>
      <c r="AK104" s="99">
        <f t="shared" si="10"/>
        <v>0</v>
      </c>
      <c r="AL104" s="99">
        <f t="shared" si="11"/>
        <v>0</v>
      </c>
    </row>
    <row r="105" spans="1:38" s="6" customFormat="1" ht="33.75">
      <c r="A105" s="4">
        <v>99</v>
      </c>
      <c r="B105" s="5" t="s">
        <v>100</v>
      </c>
      <c r="C105" s="32"/>
      <c r="D105" s="4"/>
      <c r="E105" s="4"/>
      <c r="F105" s="121"/>
      <c r="G105" s="4"/>
      <c r="H105" s="4"/>
      <c r="I105" s="32"/>
      <c r="J105" s="4"/>
      <c r="K105" s="4"/>
      <c r="L105" s="121"/>
      <c r="M105" s="4"/>
      <c r="N105" s="4"/>
      <c r="O105" s="32">
        <v>6</v>
      </c>
      <c r="P105" s="4">
        <v>175</v>
      </c>
      <c r="Q105" s="4">
        <v>185</v>
      </c>
      <c r="R105" s="121"/>
      <c r="S105" s="4"/>
      <c r="T105" s="4"/>
      <c r="U105" s="32"/>
      <c r="V105" s="4"/>
      <c r="W105" s="4"/>
      <c r="X105" s="121"/>
      <c r="Y105" s="4"/>
      <c r="Z105" s="4"/>
      <c r="AA105" s="32"/>
      <c r="AB105" s="4"/>
      <c r="AC105" s="4"/>
      <c r="AD105" s="121"/>
      <c r="AE105" s="4"/>
      <c r="AF105" s="4"/>
      <c r="AG105" s="20">
        <f t="shared" si="6"/>
        <v>6</v>
      </c>
      <c r="AH105" s="99">
        <f t="shared" si="7"/>
        <v>175</v>
      </c>
      <c r="AI105" s="99">
        <f t="shared" si="8"/>
        <v>185</v>
      </c>
      <c r="AJ105" s="123">
        <f t="shared" si="9"/>
        <v>0</v>
      </c>
      <c r="AK105" s="99">
        <f t="shared" si="10"/>
        <v>0</v>
      </c>
      <c r="AL105" s="99">
        <f t="shared" si="11"/>
        <v>0</v>
      </c>
    </row>
    <row r="106" spans="1:38" s="6" customFormat="1" ht="33.75">
      <c r="A106" s="4">
        <v>100</v>
      </c>
      <c r="B106" s="5" t="s">
        <v>102</v>
      </c>
      <c r="C106" s="32"/>
      <c r="D106" s="15"/>
      <c r="E106" s="4"/>
      <c r="F106" s="122"/>
      <c r="G106" s="4"/>
      <c r="H106" s="15"/>
      <c r="I106" s="32"/>
      <c r="J106" s="4"/>
      <c r="K106" s="4"/>
      <c r="L106" s="121"/>
      <c r="M106" s="4"/>
      <c r="N106" s="4"/>
      <c r="O106" s="32">
        <v>15</v>
      </c>
      <c r="P106" s="4">
        <v>295</v>
      </c>
      <c r="Q106" s="4">
        <v>452</v>
      </c>
      <c r="R106" s="121"/>
      <c r="S106" s="4"/>
      <c r="T106" s="4"/>
      <c r="U106" s="32"/>
      <c r="V106" s="4"/>
      <c r="W106" s="4"/>
      <c r="X106" s="121"/>
      <c r="Y106" s="4"/>
      <c r="Z106" s="4"/>
      <c r="AA106" s="32"/>
      <c r="AB106" s="4"/>
      <c r="AC106" s="4"/>
      <c r="AD106" s="121"/>
      <c r="AE106" s="4"/>
      <c r="AF106" s="4"/>
      <c r="AG106" s="20">
        <f t="shared" si="6"/>
        <v>15</v>
      </c>
      <c r="AH106" s="99">
        <f t="shared" si="7"/>
        <v>295</v>
      </c>
      <c r="AI106" s="99">
        <f t="shared" si="8"/>
        <v>452</v>
      </c>
      <c r="AJ106" s="123">
        <f t="shared" si="9"/>
        <v>0</v>
      </c>
      <c r="AK106" s="99">
        <f t="shared" si="10"/>
        <v>0</v>
      </c>
      <c r="AL106" s="99">
        <f t="shared" si="11"/>
        <v>0</v>
      </c>
    </row>
    <row r="107" spans="1:38" s="6" customFormat="1" ht="33.75">
      <c r="A107" s="4">
        <v>101</v>
      </c>
      <c r="B107" s="5" t="s">
        <v>101</v>
      </c>
      <c r="C107" s="32"/>
      <c r="D107" s="4"/>
      <c r="E107" s="4"/>
      <c r="F107" s="121"/>
      <c r="G107" s="4"/>
      <c r="H107" s="4"/>
      <c r="I107" s="32"/>
      <c r="J107" s="4"/>
      <c r="K107" s="4"/>
      <c r="L107" s="121"/>
      <c r="M107" s="4"/>
      <c r="N107" s="4"/>
      <c r="O107" s="32">
        <v>6</v>
      </c>
      <c r="P107" s="4">
        <v>167</v>
      </c>
      <c r="Q107" s="4">
        <v>182</v>
      </c>
      <c r="R107" s="121"/>
      <c r="S107" s="4"/>
      <c r="T107" s="4"/>
      <c r="U107" s="32"/>
      <c r="V107" s="4"/>
      <c r="W107" s="4"/>
      <c r="X107" s="121"/>
      <c r="Y107" s="4"/>
      <c r="Z107" s="4"/>
      <c r="AA107" s="32"/>
      <c r="AB107" s="4"/>
      <c r="AC107" s="4"/>
      <c r="AD107" s="121"/>
      <c r="AE107" s="4"/>
      <c r="AF107" s="4"/>
      <c r="AG107" s="20">
        <f t="shared" si="6"/>
        <v>6</v>
      </c>
      <c r="AH107" s="99">
        <f t="shared" si="7"/>
        <v>167</v>
      </c>
      <c r="AI107" s="99">
        <f t="shared" si="8"/>
        <v>182</v>
      </c>
      <c r="AJ107" s="123">
        <f t="shared" si="9"/>
        <v>0</v>
      </c>
      <c r="AK107" s="99">
        <f t="shared" si="10"/>
        <v>0</v>
      </c>
      <c r="AL107" s="99">
        <f t="shared" si="11"/>
        <v>0</v>
      </c>
    </row>
    <row r="108" spans="1:38" s="6" customFormat="1" ht="33.75">
      <c r="A108" s="4">
        <v>102</v>
      </c>
      <c r="B108" s="5" t="s">
        <v>103</v>
      </c>
      <c r="C108" s="32"/>
      <c r="D108" s="4"/>
      <c r="E108" s="4"/>
      <c r="F108" s="121"/>
      <c r="G108" s="4"/>
      <c r="H108" s="4"/>
      <c r="I108" s="32"/>
      <c r="J108" s="4"/>
      <c r="K108" s="4"/>
      <c r="L108" s="121"/>
      <c r="M108" s="4"/>
      <c r="N108" s="4"/>
      <c r="O108" s="32">
        <v>6</v>
      </c>
      <c r="P108" s="4">
        <v>158</v>
      </c>
      <c r="Q108" s="4">
        <v>177</v>
      </c>
      <c r="R108" s="121"/>
      <c r="S108" s="4"/>
      <c r="T108" s="4"/>
      <c r="U108" s="32"/>
      <c r="V108" s="4"/>
      <c r="W108" s="4"/>
      <c r="X108" s="121"/>
      <c r="Y108" s="4"/>
      <c r="Z108" s="4"/>
      <c r="AA108" s="32"/>
      <c r="AB108" s="4"/>
      <c r="AC108" s="4"/>
      <c r="AD108" s="121"/>
      <c r="AE108" s="4"/>
      <c r="AF108" s="4"/>
      <c r="AG108" s="20">
        <f t="shared" si="6"/>
        <v>6</v>
      </c>
      <c r="AH108" s="99">
        <f t="shared" si="7"/>
        <v>158</v>
      </c>
      <c r="AI108" s="99">
        <f t="shared" si="8"/>
        <v>177</v>
      </c>
      <c r="AJ108" s="123">
        <f t="shared" si="9"/>
        <v>0</v>
      </c>
      <c r="AK108" s="99">
        <f t="shared" si="10"/>
        <v>0</v>
      </c>
      <c r="AL108" s="99">
        <f t="shared" si="11"/>
        <v>0</v>
      </c>
    </row>
    <row r="109" spans="1:38" s="6" customFormat="1" ht="33.75">
      <c r="A109" s="4">
        <v>103</v>
      </c>
      <c r="B109" s="5" t="s">
        <v>104</v>
      </c>
      <c r="C109" s="32"/>
      <c r="D109" s="4"/>
      <c r="E109" s="4"/>
      <c r="F109" s="121"/>
      <c r="G109" s="4"/>
      <c r="H109" s="4"/>
      <c r="I109" s="32"/>
      <c r="J109" s="4"/>
      <c r="K109" s="4"/>
      <c r="L109" s="121"/>
      <c r="M109" s="4"/>
      <c r="N109" s="4"/>
      <c r="O109" s="32">
        <v>5</v>
      </c>
      <c r="P109" s="4">
        <v>140</v>
      </c>
      <c r="Q109" s="4">
        <v>188</v>
      </c>
      <c r="R109" s="121"/>
      <c r="S109" s="4"/>
      <c r="T109" s="4"/>
      <c r="U109" s="32"/>
      <c r="V109" s="4"/>
      <c r="W109" s="4"/>
      <c r="X109" s="121"/>
      <c r="Y109" s="4"/>
      <c r="Z109" s="4"/>
      <c r="AA109" s="32">
        <v>1</v>
      </c>
      <c r="AB109" s="4">
        <v>25</v>
      </c>
      <c r="AC109" s="4">
        <v>15</v>
      </c>
      <c r="AD109" s="121"/>
      <c r="AE109" s="4"/>
      <c r="AF109" s="4"/>
      <c r="AG109" s="20">
        <f t="shared" si="6"/>
        <v>6</v>
      </c>
      <c r="AH109" s="99">
        <f t="shared" si="7"/>
        <v>165</v>
      </c>
      <c r="AI109" s="99">
        <f t="shared" si="8"/>
        <v>203</v>
      </c>
      <c r="AJ109" s="123">
        <f t="shared" si="9"/>
        <v>0</v>
      </c>
      <c r="AK109" s="99">
        <f t="shared" si="10"/>
        <v>0</v>
      </c>
      <c r="AL109" s="99">
        <f t="shared" si="11"/>
        <v>0</v>
      </c>
    </row>
    <row r="110" spans="1:38" s="6" customFormat="1" ht="33.75">
      <c r="A110" s="4">
        <v>104</v>
      </c>
      <c r="B110" s="5" t="s">
        <v>105</v>
      </c>
      <c r="C110" s="32"/>
      <c r="D110" s="4"/>
      <c r="E110" s="4"/>
      <c r="F110" s="121"/>
      <c r="G110" s="4"/>
      <c r="H110" s="4"/>
      <c r="I110" s="32"/>
      <c r="J110" s="4"/>
      <c r="K110" s="4"/>
      <c r="L110" s="121"/>
      <c r="M110" s="4"/>
      <c r="N110" s="4"/>
      <c r="O110" s="32">
        <v>13</v>
      </c>
      <c r="P110" s="4">
        <v>390</v>
      </c>
      <c r="Q110" s="4">
        <v>452</v>
      </c>
      <c r="R110" s="121"/>
      <c r="S110" s="4"/>
      <c r="T110" s="4"/>
      <c r="U110" s="32"/>
      <c r="V110" s="4"/>
      <c r="W110" s="4"/>
      <c r="X110" s="121"/>
      <c r="Y110" s="4"/>
      <c r="Z110" s="4"/>
      <c r="AA110" s="32"/>
      <c r="AB110" s="4"/>
      <c r="AC110" s="4"/>
      <c r="AD110" s="121"/>
      <c r="AE110" s="4"/>
      <c r="AF110" s="4"/>
      <c r="AG110" s="20">
        <f t="shared" si="6"/>
        <v>13</v>
      </c>
      <c r="AH110" s="99">
        <f t="shared" si="7"/>
        <v>390</v>
      </c>
      <c r="AI110" s="99">
        <f t="shared" si="8"/>
        <v>452</v>
      </c>
      <c r="AJ110" s="123">
        <f t="shared" si="9"/>
        <v>0</v>
      </c>
      <c r="AK110" s="99">
        <f t="shared" si="10"/>
        <v>0</v>
      </c>
      <c r="AL110" s="99">
        <f t="shared" si="11"/>
        <v>0</v>
      </c>
    </row>
    <row r="111" spans="1:38" s="6" customFormat="1" ht="33.75">
      <c r="A111" s="4">
        <v>105</v>
      </c>
      <c r="B111" s="5" t="s">
        <v>106</v>
      </c>
      <c r="C111" s="32"/>
      <c r="D111" s="4"/>
      <c r="E111" s="4"/>
      <c r="F111" s="121"/>
      <c r="G111" s="4"/>
      <c r="H111" s="4"/>
      <c r="I111" s="32"/>
      <c r="J111" s="4"/>
      <c r="K111" s="4"/>
      <c r="L111" s="121"/>
      <c r="M111" s="4"/>
      <c r="N111" s="4"/>
      <c r="O111" s="32">
        <v>9</v>
      </c>
      <c r="P111" s="4">
        <v>244</v>
      </c>
      <c r="Q111" s="4">
        <v>298</v>
      </c>
      <c r="R111" s="121"/>
      <c r="S111" s="4"/>
      <c r="T111" s="4"/>
      <c r="U111" s="32"/>
      <c r="V111" s="4"/>
      <c r="W111" s="4"/>
      <c r="X111" s="121"/>
      <c r="Y111" s="4"/>
      <c r="Z111" s="4"/>
      <c r="AA111" s="32"/>
      <c r="AB111" s="4"/>
      <c r="AC111" s="4"/>
      <c r="AD111" s="121"/>
      <c r="AE111" s="4"/>
      <c r="AF111" s="4"/>
      <c r="AG111" s="20">
        <f t="shared" si="6"/>
        <v>9</v>
      </c>
      <c r="AH111" s="99">
        <f t="shared" si="7"/>
        <v>244</v>
      </c>
      <c r="AI111" s="99">
        <f t="shared" si="8"/>
        <v>298</v>
      </c>
      <c r="AJ111" s="123">
        <f t="shared" si="9"/>
        <v>0</v>
      </c>
      <c r="AK111" s="99">
        <f t="shared" si="10"/>
        <v>0</v>
      </c>
      <c r="AL111" s="99">
        <f t="shared" si="11"/>
        <v>0</v>
      </c>
    </row>
    <row r="112" spans="1:38" s="6" customFormat="1" ht="33.75">
      <c r="A112" s="4">
        <v>106</v>
      </c>
      <c r="B112" s="5" t="s">
        <v>107</v>
      </c>
      <c r="C112" s="32"/>
      <c r="D112" s="4"/>
      <c r="E112" s="4"/>
      <c r="F112" s="121"/>
      <c r="G112" s="4"/>
      <c r="H112" s="4"/>
      <c r="I112" s="32"/>
      <c r="J112" s="4"/>
      <c r="K112" s="4"/>
      <c r="L112" s="121"/>
      <c r="M112" s="4"/>
      <c r="N112" s="4"/>
      <c r="O112" s="32">
        <v>5</v>
      </c>
      <c r="P112" s="4">
        <v>139</v>
      </c>
      <c r="Q112" s="4">
        <v>108</v>
      </c>
      <c r="R112" s="121"/>
      <c r="S112" s="4"/>
      <c r="T112" s="4"/>
      <c r="U112" s="32"/>
      <c r="V112" s="4"/>
      <c r="W112" s="4"/>
      <c r="X112" s="121"/>
      <c r="Y112" s="4"/>
      <c r="Z112" s="4"/>
      <c r="AA112" s="32"/>
      <c r="AB112" s="4"/>
      <c r="AC112" s="4"/>
      <c r="AD112" s="121"/>
      <c r="AE112" s="4"/>
      <c r="AF112" s="4"/>
      <c r="AG112" s="20">
        <f t="shared" si="6"/>
        <v>5</v>
      </c>
      <c r="AH112" s="99">
        <f t="shared" si="7"/>
        <v>139</v>
      </c>
      <c r="AI112" s="99">
        <f t="shared" si="8"/>
        <v>108</v>
      </c>
      <c r="AJ112" s="123">
        <f t="shared" si="9"/>
        <v>0</v>
      </c>
      <c r="AK112" s="99">
        <f t="shared" si="10"/>
        <v>0</v>
      </c>
      <c r="AL112" s="99">
        <f t="shared" si="11"/>
        <v>0</v>
      </c>
    </row>
    <row r="113" spans="1:38" s="6" customFormat="1" ht="33.75">
      <c r="A113" s="4" t="s">
        <v>381</v>
      </c>
      <c r="B113" s="5" t="s">
        <v>108</v>
      </c>
      <c r="C113" s="32"/>
      <c r="D113" s="4"/>
      <c r="E113" s="4"/>
      <c r="F113" s="121"/>
      <c r="G113" s="4"/>
      <c r="H113" s="4"/>
      <c r="I113" s="32"/>
      <c r="J113" s="4"/>
      <c r="K113" s="4"/>
      <c r="L113" s="121"/>
      <c r="M113" s="4"/>
      <c r="N113" s="4"/>
      <c r="O113" s="32">
        <v>3</v>
      </c>
      <c r="P113" s="4">
        <v>82</v>
      </c>
      <c r="Q113" s="4">
        <v>90</v>
      </c>
      <c r="R113" s="121"/>
      <c r="S113" s="4"/>
      <c r="T113" s="4"/>
      <c r="U113" s="32"/>
      <c r="V113" s="4"/>
      <c r="W113" s="4"/>
      <c r="X113" s="121"/>
      <c r="Y113" s="4"/>
      <c r="Z113" s="4"/>
      <c r="AA113" s="32"/>
      <c r="AB113" s="4"/>
      <c r="AC113" s="4"/>
      <c r="AD113" s="121"/>
      <c r="AE113" s="4"/>
      <c r="AF113" s="4"/>
      <c r="AG113" s="20">
        <f t="shared" si="6"/>
        <v>3</v>
      </c>
      <c r="AH113" s="99">
        <f t="shared" si="7"/>
        <v>82</v>
      </c>
      <c r="AI113" s="99">
        <f t="shared" si="8"/>
        <v>90</v>
      </c>
      <c r="AJ113" s="123">
        <f t="shared" si="9"/>
        <v>0</v>
      </c>
      <c r="AK113" s="99">
        <f t="shared" si="10"/>
        <v>0</v>
      </c>
      <c r="AL113" s="99">
        <f t="shared" si="11"/>
        <v>0</v>
      </c>
    </row>
    <row r="114" spans="1:38" s="6" customFormat="1" ht="33.75">
      <c r="A114" s="4">
        <v>108</v>
      </c>
      <c r="B114" s="5" t="s">
        <v>109</v>
      </c>
      <c r="C114" s="32"/>
      <c r="D114" s="4"/>
      <c r="E114" s="4"/>
      <c r="F114" s="121"/>
      <c r="G114" s="4"/>
      <c r="H114" s="4"/>
      <c r="I114" s="32"/>
      <c r="J114" s="4"/>
      <c r="K114" s="4"/>
      <c r="L114" s="121"/>
      <c r="M114" s="4"/>
      <c r="N114" s="4"/>
      <c r="O114" s="32">
        <v>13</v>
      </c>
      <c r="P114" s="4">
        <v>243</v>
      </c>
      <c r="Q114" s="4">
        <v>477</v>
      </c>
      <c r="R114" s="121"/>
      <c r="S114" s="4"/>
      <c r="T114" s="4"/>
      <c r="U114" s="32"/>
      <c r="V114" s="4"/>
      <c r="W114" s="4"/>
      <c r="X114" s="121"/>
      <c r="Y114" s="4"/>
      <c r="Z114" s="4"/>
      <c r="AA114" s="32"/>
      <c r="AB114" s="4"/>
      <c r="AC114" s="4"/>
      <c r="AD114" s="121"/>
      <c r="AE114" s="4"/>
      <c r="AF114" s="4"/>
      <c r="AG114" s="20">
        <f t="shared" si="6"/>
        <v>13</v>
      </c>
      <c r="AH114" s="99">
        <f t="shared" si="7"/>
        <v>243</v>
      </c>
      <c r="AI114" s="99">
        <f t="shared" si="8"/>
        <v>477</v>
      </c>
      <c r="AJ114" s="123">
        <f t="shared" si="9"/>
        <v>0</v>
      </c>
      <c r="AK114" s="99">
        <f t="shared" si="10"/>
        <v>0</v>
      </c>
      <c r="AL114" s="99">
        <f t="shared" si="11"/>
        <v>0</v>
      </c>
    </row>
    <row r="115" spans="1:38" s="6" customFormat="1" ht="33.75">
      <c r="A115" s="4">
        <v>109</v>
      </c>
      <c r="B115" s="5" t="s">
        <v>110</v>
      </c>
      <c r="C115" s="32"/>
      <c r="D115" s="15"/>
      <c r="E115" s="4"/>
      <c r="F115" s="122"/>
      <c r="G115" s="4"/>
      <c r="H115" s="15"/>
      <c r="I115" s="32"/>
      <c r="J115" s="4"/>
      <c r="K115" s="4"/>
      <c r="L115" s="121"/>
      <c r="M115" s="4"/>
      <c r="N115" s="4"/>
      <c r="O115" s="32">
        <v>3</v>
      </c>
      <c r="P115" s="4">
        <v>75</v>
      </c>
      <c r="Q115" s="4">
        <v>107</v>
      </c>
      <c r="R115" s="121"/>
      <c r="S115" s="4"/>
      <c r="T115" s="4"/>
      <c r="U115" s="32"/>
      <c r="V115" s="4"/>
      <c r="W115" s="4"/>
      <c r="X115" s="121"/>
      <c r="Y115" s="4"/>
      <c r="Z115" s="4"/>
      <c r="AA115" s="32"/>
      <c r="AB115" s="4"/>
      <c r="AC115" s="4"/>
      <c r="AD115" s="121"/>
      <c r="AE115" s="4"/>
      <c r="AF115" s="4"/>
      <c r="AG115" s="20">
        <f t="shared" si="6"/>
        <v>3</v>
      </c>
      <c r="AH115" s="99">
        <f t="shared" si="7"/>
        <v>75</v>
      </c>
      <c r="AI115" s="99">
        <f t="shared" si="8"/>
        <v>107</v>
      </c>
      <c r="AJ115" s="123">
        <f t="shared" si="9"/>
        <v>0</v>
      </c>
      <c r="AK115" s="99">
        <f t="shared" si="10"/>
        <v>0</v>
      </c>
      <c r="AL115" s="99">
        <f t="shared" si="11"/>
        <v>0</v>
      </c>
    </row>
    <row r="116" spans="1:38" s="6" customFormat="1" ht="33.75">
      <c r="A116" s="4">
        <v>110</v>
      </c>
      <c r="B116" s="11" t="s">
        <v>111</v>
      </c>
      <c r="C116" s="32"/>
      <c r="D116" s="4"/>
      <c r="E116" s="4"/>
      <c r="F116" s="121"/>
      <c r="G116" s="4"/>
      <c r="H116" s="4"/>
      <c r="I116" s="32"/>
      <c r="J116" s="4"/>
      <c r="K116" s="4"/>
      <c r="L116" s="121"/>
      <c r="M116" s="4"/>
      <c r="N116" s="4"/>
      <c r="O116" s="32">
        <v>12</v>
      </c>
      <c r="P116" s="4">
        <v>325</v>
      </c>
      <c r="Q116" s="4">
        <v>463</v>
      </c>
      <c r="R116" s="121"/>
      <c r="S116" s="4"/>
      <c r="T116" s="4"/>
      <c r="U116" s="32"/>
      <c r="V116" s="4"/>
      <c r="W116" s="4"/>
      <c r="X116" s="121"/>
      <c r="Y116" s="4"/>
      <c r="Z116" s="4"/>
      <c r="AA116" s="32"/>
      <c r="AB116" s="4"/>
      <c r="AC116" s="4"/>
      <c r="AD116" s="121"/>
      <c r="AE116" s="4"/>
      <c r="AF116" s="4"/>
      <c r="AG116" s="20">
        <f t="shared" si="6"/>
        <v>12</v>
      </c>
      <c r="AH116" s="99">
        <f t="shared" si="7"/>
        <v>325</v>
      </c>
      <c r="AI116" s="99">
        <f t="shared" si="8"/>
        <v>463</v>
      </c>
      <c r="AJ116" s="123">
        <f t="shared" si="9"/>
        <v>0</v>
      </c>
      <c r="AK116" s="99">
        <f t="shared" si="10"/>
        <v>0</v>
      </c>
      <c r="AL116" s="99">
        <f t="shared" si="11"/>
        <v>0</v>
      </c>
    </row>
    <row r="117" spans="1:38" s="6" customFormat="1" ht="33.75">
      <c r="A117" s="4">
        <v>111</v>
      </c>
      <c r="B117" s="5" t="s">
        <v>112</v>
      </c>
      <c r="C117" s="32"/>
      <c r="D117" s="4"/>
      <c r="E117" s="4"/>
      <c r="F117" s="121"/>
      <c r="G117" s="4"/>
      <c r="H117" s="4"/>
      <c r="I117" s="32"/>
      <c r="J117" s="4"/>
      <c r="K117" s="4"/>
      <c r="L117" s="121"/>
      <c r="M117" s="4"/>
      <c r="N117" s="4"/>
      <c r="O117" s="32">
        <v>3</v>
      </c>
      <c r="P117" s="4">
        <v>38</v>
      </c>
      <c r="Q117" s="4">
        <v>38</v>
      </c>
      <c r="R117" s="121"/>
      <c r="S117" s="4"/>
      <c r="T117" s="4"/>
      <c r="U117" s="32"/>
      <c r="V117" s="4"/>
      <c r="W117" s="4"/>
      <c r="X117" s="121"/>
      <c r="Y117" s="4"/>
      <c r="Z117" s="4"/>
      <c r="AA117" s="32">
        <v>1</v>
      </c>
      <c r="AB117" s="4">
        <v>10</v>
      </c>
      <c r="AC117" s="4">
        <v>10</v>
      </c>
      <c r="AD117" s="121"/>
      <c r="AE117" s="4"/>
      <c r="AF117" s="4"/>
      <c r="AG117" s="20">
        <f t="shared" si="6"/>
        <v>4</v>
      </c>
      <c r="AH117" s="99">
        <f t="shared" si="7"/>
        <v>48</v>
      </c>
      <c r="AI117" s="99">
        <f t="shared" si="8"/>
        <v>48</v>
      </c>
      <c r="AJ117" s="123">
        <f t="shared" si="9"/>
        <v>0</v>
      </c>
      <c r="AK117" s="99">
        <f t="shared" si="10"/>
        <v>0</v>
      </c>
      <c r="AL117" s="99">
        <f t="shared" si="11"/>
        <v>0</v>
      </c>
    </row>
    <row r="118" spans="1:38" s="6" customFormat="1" ht="33.75">
      <c r="A118" s="4">
        <v>112</v>
      </c>
      <c r="B118" s="5" t="s">
        <v>113</v>
      </c>
      <c r="C118" s="32"/>
      <c r="D118" s="4"/>
      <c r="E118" s="4"/>
      <c r="F118" s="121"/>
      <c r="G118" s="4"/>
      <c r="H118" s="4"/>
      <c r="I118" s="32"/>
      <c r="J118" s="4"/>
      <c r="K118" s="4"/>
      <c r="L118" s="121"/>
      <c r="M118" s="4"/>
      <c r="N118" s="4"/>
      <c r="O118" s="32">
        <v>3</v>
      </c>
      <c r="P118" s="4">
        <v>78</v>
      </c>
      <c r="Q118" s="4">
        <v>106</v>
      </c>
      <c r="R118" s="121"/>
      <c r="S118" s="4"/>
      <c r="T118" s="4"/>
      <c r="U118" s="32"/>
      <c r="V118" s="4"/>
      <c r="W118" s="4"/>
      <c r="X118" s="121"/>
      <c r="Y118" s="4"/>
      <c r="Z118" s="4"/>
      <c r="AA118" s="32"/>
      <c r="AB118" s="4"/>
      <c r="AC118" s="4"/>
      <c r="AD118" s="121"/>
      <c r="AE118" s="4"/>
      <c r="AF118" s="4"/>
      <c r="AG118" s="20">
        <f t="shared" si="6"/>
        <v>3</v>
      </c>
      <c r="AH118" s="99">
        <f t="shared" si="7"/>
        <v>78</v>
      </c>
      <c r="AI118" s="99">
        <f t="shared" si="8"/>
        <v>106</v>
      </c>
      <c r="AJ118" s="123">
        <f t="shared" si="9"/>
        <v>0</v>
      </c>
      <c r="AK118" s="99">
        <f t="shared" si="10"/>
        <v>0</v>
      </c>
      <c r="AL118" s="99">
        <f t="shared" si="11"/>
        <v>0</v>
      </c>
    </row>
    <row r="119" spans="1:38" s="6" customFormat="1" ht="33.75">
      <c r="A119" s="4">
        <v>113</v>
      </c>
      <c r="B119" s="5" t="s">
        <v>114</v>
      </c>
      <c r="C119" s="32"/>
      <c r="D119" s="4"/>
      <c r="E119" s="4"/>
      <c r="F119" s="121"/>
      <c r="G119" s="4"/>
      <c r="H119" s="4"/>
      <c r="I119" s="32"/>
      <c r="J119" s="4"/>
      <c r="K119" s="4"/>
      <c r="L119" s="121"/>
      <c r="M119" s="4"/>
      <c r="N119" s="4"/>
      <c r="O119" s="32">
        <v>11</v>
      </c>
      <c r="P119" s="4">
        <v>316</v>
      </c>
      <c r="Q119" s="4">
        <v>280</v>
      </c>
      <c r="R119" s="121"/>
      <c r="S119" s="4"/>
      <c r="T119" s="4"/>
      <c r="U119" s="32"/>
      <c r="V119" s="4"/>
      <c r="W119" s="4"/>
      <c r="X119" s="121"/>
      <c r="Y119" s="4"/>
      <c r="Z119" s="4"/>
      <c r="AA119" s="32">
        <v>1</v>
      </c>
      <c r="AB119" s="4">
        <v>26</v>
      </c>
      <c r="AC119" s="4">
        <v>16</v>
      </c>
      <c r="AD119" s="121"/>
      <c r="AE119" s="4"/>
      <c r="AF119" s="4"/>
      <c r="AG119" s="20">
        <f t="shared" si="6"/>
        <v>12</v>
      </c>
      <c r="AH119" s="99">
        <f t="shared" si="7"/>
        <v>342</v>
      </c>
      <c r="AI119" s="99">
        <f t="shared" si="8"/>
        <v>296</v>
      </c>
      <c r="AJ119" s="123">
        <f t="shared" si="9"/>
        <v>0</v>
      </c>
      <c r="AK119" s="99">
        <f t="shared" si="10"/>
        <v>0</v>
      </c>
      <c r="AL119" s="99">
        <f t="shared" si="11"/>
        <v>0</v>
      </c>
    </row>
    <row r="120" spans="1:38" s="6" customFormat="1" ht="33.75">
      <c r="A120" s="4">
        <v>114</v>
      </c>
      <c r="B120" s="5" t="s">
        <v>115</v>
      </c>
      <c r="C120" s="32"/>
      <c r="D120" s="4"/>
      <c r="E120" s="4"/>
      <c r="F120" s="121"/>
      <c r="G120" s="4"/>
      <c r="H120" s="4"/>
      <c r="I120" s="32"/>
      <c r="J120" s="4"/>
      <c r="K120" s="4"/>
      <c r="L120" s="121"/>
      <c r="M120" s="4"/>
      <c r="N120" s="4"/>
      <c r="O120" s="32">
        <v>6</v>
      </c>
      <c r="P120" s="4">
        <v>140</v>
      </c>
      <c r="Q120" s="4">
        <v>194</v>
      </c>
      <c r="R120" s="121"/>
      <c r="S120" s="4"/>
      <c r="T120" s="4"/>
      <c r="U120" s="32"/>
      <c r="V120" s="4"/>
      <c r="W120" s="4"/>
      <c r="X120" s="121"/>
      <c r="Y120" s="4"/>
      <c r="Z120" s="4"/>
      <c r="AA120" s="32"/>
      <c r="AB120" s="4"/>
      <c r="AC120" s="4"/>
      <c r="AD120" s="121"/>
      <c r="AE120" s="4"/>
      <c r="AF120" s="4"/>
      <c r="AG120" s="20">
        <f t="shared" si="6"/>
        <v>6</v>
      </c>
      <c r="AH120" s="99">
        <f t="shared" si="7"/>
        <v>140</v>
      </c>
      <c r="AI120" s="99">
        <f t="shared" si="8"/>
        <v>194</v>
      </c>
      <c r="AJ120" s="123">
        <f t="shared" si="9"/>
        <v>0</v>
      </c>
      <c r="AK120" s="99">
        <f t="shared" si="10"/>
        <v>0</v>
      </c>
      <c r="AL120" s="99">
        <f t="shared" si="11"/>
        <v>0</v>
      </c>
    </row>
    <row r="121" spans="1:38" s="6" customFormat="1" ht="33.75">
      <c r="A121" s="4">
        <v>115</v>
      </c>
      <c r="B121" s="5" t="s">
        <v>116</v>
      </c>
      <c r="C121" s="32"/>
      <c r="D121" s="4"/>
      <c r="E121" s="4"/>
      <c r="F121" s="121"/>
      <c r="G121" s="4"/>
      <c r="H121" s="4"/>
      <c r="I121" s="32"/>
      <c r="J121" s="4"/>
      <c r="K121" s="4"/>
      <c r="L121" s="121"/>
      <c r="M121" s="4"/>
      <c r="N121" s="4"/>
      <c r="O121" s="32">
        <v>6</v>
      </c>
      <c r="P121" s="4">
        <v>155</v>
      </c>
      <c r="Q121" s="4">
        <v>148</v>
      </c>
      <c r="R121" s="121"/>
      <c r="S121" s="4"/>
      <c r="T121" s="4"/>
      <c r="U121" s="32"/>
      <c r="V121" s="4"/>
      <c r="W121" s="4"/>
      <c r="X121" s="121"/>
      <c r="Y121" s="4"/>
      <c r="Z121" s="4"/>
      <c r="AA121" s="32"/>
      <c r="AB121" s="4"/>
      <c r="AC121" s="4"/>
      <c r="AD121" s="121"/>
      <c r="AE121" s="4"/>
      <c r="AF121" s="4"/>
      <c r="AG121" s="20">
        <f t="shared" si="6"/>
        <v>6</v>
      </c>
      <c r="AH121" s="99">
        <f t="shared" si="7"/>
        <v>155</v>
      </c>
      <c r="AI121" s="99">
        <f t="shared" si="8"/>
        <v>148</v>
      </c>
      <c r="AJ121" s="123">
        <f t="shared" si="9"/>
        <v>0</v>
      </c>
      <c r="AK121" s="99">
        <f t="shared" si="10"/>
        <v>0</v>
      </c>
      <c r="AL121" s="99">
        <f t="shared" si="11"/>
        <v>0</v>
      </c>
    </row>
    <row r="122" spans="1:38" s="6" customFormat="1" ht="33.75">
      <c r="A122" s="4">
        <v>116</v>
      </c>
      <c r="B122" s="5" t="s">
        <v>117</v>
      </c>
      <c r="C122" s="32"/>
      <c r="D122" s="4"/>
      <c r="E122" s="4"/>
      <c r="F122" s="121"/>
      <c r="G122" s="4"/>
      <c r="H122" s="4"/>
      <c r="I122" s="32"/>
      <c r="J122" s="4"/>
      <c r="K122" s="4"/>
      <c r="L122" s="121"/>
      <c r="M122" s="4"/>
      <c r="N122" s="4"/>
      <c r="O122" s="32">
        <v>8</v>
      </c>
      <c r="P122" s="4">
        <v>213</v>
      </c>
      <c r="Q122" s="4">
        <v>224</v>
      </c>
      <c r="R122" s="121"/>
      <c r="S122" s="4"/>
      <c r="T122" s="4"/>
      <c r="U122" s="32"/>
      <c r="V122" s="4"/>
      <c r="W122" s="4"/>
      <c r="X122" s="121"/>
      <c r="Y122" s="4"/>
      <c r="Z122" s="4"/>
      <c r="AA122" s="32"/>
      <c r="AB122" s="4"/>
      <c r="AC122" s="4"/>
      <c r="AD122" s="121"/>
      <c r="AE122" s="4"/>
      <c r="AF122" s="4"/>
      <c r="AG122" s="20">
        <f t="shared" si="6"/>
        <v>8</v>
      </c>
      <c r="AH122" s="99">
        <f t="shared" si="7"/>
        <v>213</v>
      </c>
      <c r="AI122" s="99">
        <f t="shared" si="8"/>
        <v>224</v>
      </c>
      <c r="AJ122" s="123">
        <f t="shared" si="9"/>
        <v>0</v>
      </c>
      <c r="AK122" s="99">
        <f t="shared" si="10"/>
        <v>0</v>
      </c>
      <c r="AL122" s="99">
        <f t="shared" si="11"/>
        <v>0</v>
      </c>
    </row>
    <row r="123" spans="1:38" s="6" customFormat="1" ht="33.75">
      <c r="A123" s="4">
        <v>117</v>
      </c>
      <c r="B123" s="12" t="s">
        <v>118</v>
      </c>
      <c r="C123" s="32"/>
      <c r="D123" s="4"/>
      <c r="E123" s="4"/>
      <c r="F123" s="121"/>
      <c r="G123" s="4"/>
      <c r="H123" s="4"/>
      <c r="I123" s="32"/>
      <c r="J123" s="4"/>
      <c r="K123" s="4"/>
      <c r="L123" s="121"/>
      <c r="M123" s="4"/>
      <c r="N123" s="4"/>
      <c r="O123" s="32">
        <v>8</v>
      </c>
      <c r="P123" s="4">
        <v>189</v>
      </c>
      <c r="Q123" s="4">
        <v>253</v>
      </c>
      <c r="R123" s="121"/>
      <c r="S123" s="4"/>
      <c r="T123" s="4"/>
      <c r="U123" s="32"/>
      <c r="V123" s="4"/>
      <c r="W123" s="4"/>
      <c r="X123" s="121"/>
      <c r="Y123" s="4"/>
      <c r="Z123" s="4"/>
      <c r="AA123" s="32"/>
      <c r="AB123" s="4"/>
      <c r="AC123" s="4"/>
      <c r="AD123" s="121"/>
      <c r="AE123" s="4"/>
      <c r="AF123" s="4"/>
      <c r="AG123" s="20">
        <f t="shared" si="6"/>
        <v>8</v>
      </c>
      <c r="AH123" s="99">
        <f t="shared" si="7"/>
        <v>189</v>
      </c>
      <c r="AI123" s="99">
        <f t="shared" si="8"/>
        <v>253</v>
      </c>
      <c r="AJ123" s="123">
        <f t="shared" si="9"/>
        <v>0</v>
      </c>
      <c r="AK123" s="99">
        <f t="shared" si="10"/>
        <v>0</v>
      </c>
      <c r="AL123" s="99">
        <f t="shared" si="11"/>
        <v>0</v>
      </c>
    </row>
    <row r="124" spans="1:38" s="6" customFormat="1" ht="33.75">
      <c r="A124" s="4">
        <v>118</v>
      </c>
      <c r="B124" s="12" t="s">
        <v>119</v>
      </c>
      <c r="C124" s="32"/>
      <c r="D124" s="15"/>
      <c r="E124" s="4"/>
      <c r="F124" s="122"/>
      <c r="G124" s="4"/>
      <c r="H124" s="15"/>
      <c r="I124" s="32"/>
      <c r="J124" s="4"/>
      <c r="K124" s="4"/>
      <c r="L124" s="121"/>
      <c r="M124" s="4"/>
      <c r="N124" s="4"/>
      <c r="O124" s="32">
        <v>5</v>
      </c>
      <c r="P124" s="4">
        <v>124</v>
      </c>
      <c r="Q124" s="4">
        <v>164</v>
      </c>
      <c r="R124" s="121"/>
      <c r="S124" s="4"/>
      <c r="T124" s="4"/>
      <c r="U124" s="32"/>
      <c r="V124" s="4"/>
      <c r="W124" s="4"/>
      <c r="X124" s="121"/>
      <c r="Y124" s="4"/>
      <c r="Z124" s="4"/>
      <c r="AA124" s="32"/>
      <c r="AB124" s="4"/>
      <c r="AC124" s="4"/>
      <c r="AD124" s="121"/>
      <c r="AE124" s="4"/>
      <c r="AF124" s="4"/>
      <c r="AG124" s="20">
        <f t="shared" si="6"/>
        <v>5</v>
      </c>
      <c r="AH124" s="99">
        <f t="shared" si="7"/>
        <v>124</v>
      </c>
      <c r="AI124" s="99">
        <f t="shared" si="8"/>
        <v>164</v>
      </c>
      <c r="AJ124" s="123">
        <f t="shared" si="9"/>
        <v>0</v>
      </c>
      <c r="AK124" s="99">
        <f t="shared" si="10"/>
        <v>0</v>
      </c>
      <c r="AL124" s="99">
        <f t="shared" si="11"/>
        <v>0</v>
      </c>
    </row>
    <row r="125" spans="1:38" s="6" customFormat="1" ht="33.75">
      <c r="A125" s="4">
        <v>119</v>
      </c>
      <c r="B125" s="5" t="s">
        <v>120</v>
      </c>
      <c r="C125" s="32"/>
      <c r="D125" s="4"/>
      <c r="E125" s="4"/>
      <c r="F125" s="121"/>
      <c r="G125" s="4"/>
      <c r="H125" s="4"/>
      <c r="I125" s="32"/>
      <c r="J125" s="4"/>
      <c r="K125" s="4"/>
      <c r="L125" s="121"/>
      <c r="M125" s="4"/>
      <c r="N125" s="4"/>
      <c r="O125" s="32">
        <v>4</v>
      </c>
      <c r="P125" s="4">
        <v>40</v>
      </c>
      <c r="Q125" s="4">
        <v>69</v>
      </c>
      <c r="R125" s="121"/>
      <c r="S125" s="4"/>
      <c r="T125" s="4"/>
      <c r="U125" s="32"/>
      <c r="V125" s="4"/>
      <c r="W125" s="4"/>
      <c r="X125" s="121"/>
      <c r="Y125" s="4"/>
      <c r="Z125" s="4"/>
      <c r="AA125" s="32"/>
      <c r="AB125" s="4"/>
      <c r="AC125" s="4"/>
      <c r="AD125" s="121"/>
      <c r="AE125" s="4"/>
      <c r="AF125" s="4"/>
      <c r="AG125" s="20">
        <f t="shared" si="6"/>
        <v>4</v>
      </c>
      <c r="AH125" s="99">
        <f t="shared" si="7"/>
        <v>40</v>
      </c>
      <c r="AI125" s="99">
        <f t="shared" si="8"/>
        <v>69</v>
      </c>
      <c r="AJ125" s="123">
        <f t="shared" si="9"/>
        <v>0</v>
      </c>
      <c r="AK125" s="99">
        <f t="shared" si="10"/>
        <v>0</v>
      </c>
      <c r="AL125" s="99">
        <f t="shared" si="11"/>
        <v>0</v>
      </c>
    </row>
    <row r="126" spans="1:38" s="6" customFormat="1" ht="33.75">
      <c r="A126" s="4">
        <v>120</v>
      </c>
      <c r="B126" s="5" t="s">
        <v>121</v>
      </c>
      <c r="C126" s="32"/>
      <c r="D126" s="4"/>
      <c r="E126" s="4"/>
      <c r="F126" s="121"/>
      <c r="G126" s="4"/>
      <c r="H126" s="4"/>
      <c r="I126" s="32"/>
      <c r="J126" s="4"/>
      <c r="K126" s="4"/>
      <c r="L126" s="121"/>
      <c r="M126" s="4"/>
      <c r="N126" s="4"/>
      <c r="O126" s="32">
        <v>6</v>
      </c>
      <c r="P126" s="4">
        <v>140</v>
      </c>
      <c r="Q126" s="4">
        <v>201</v>
      </c>
      <c r="R126" s="121"/>
      <c r="S126" s="4"/>
      <c r="T126" s="4"/>
      <c r="U126" s="32"/>
      <c r="V126" s="4"/>
      <c r="W126" s="4"/>
      <c r="X126" s="121"/>
      <c r="Y126" s="4"/>
      <c r="Z126" s="4"/>
      <c r="AA126" s="32"/>
      <c r="AB126" s="4"/>
      <c r="AC126" s="4"/>
      <c r="AD126" s="121"/>
      <c r="AE126" s="4"/>
      <c r="AF126" s="4"/>
      <c r="AG126" s="20">
        <f t="shared" si="6"/>
        <v>6</v>
      </c>
      <c r="AH126" s="99">
        <f t="shared" si="7"/>
        <v>140</v>
      </c>
      <c r="AI126" s="99">
        <f t="shared" si="8"/>
        <v>201</v>
      </c>
      <c r="AJ126" s="123">
        <f t="shared" si="9"/>
        <v>0</v>
      </c>
      <c r="AK126" s="99">
        <f t="shared" si="10"/>
        <v>0</v>
      </c>
      <c r="AL126" s="99">
        <f t="shared" si="11"/>
        <v>0</v>
      </c>
    </row>
    <row r="127" spans="1:38" s="6" customFormat="1" ht="33.75">
      <c r="A127" s="4">
        <v>121</v>
      </c>
      <c r="B127" s="5" t="s">
        <v>122</v>
      </c>
      <c r="C127" s="32"/>
      <c r="D127" s="4"/>
      <c r="E127" s="4"/>
      <c r="F127" s="121"/>
      <c r="G127" s="4"/>
      <c r="H127" s="4"/>
      <c r="I127" s="32"/>
      <c r="J127" s="4"/>
      <c r="K127" s="4"/>
      <c r="L127" s="121"/>
      <c r="M127" s="4"/>
      <c r="N127" s="4"/>
      <c r="O127" s="32">
        <v>5</v>
      </c>
      <c r="P127" s="4">
        <v>112</v>
      </c>
      <c r="Q127" s="4">
        <v>130</v>
      </c>
      <c r="R127" s="121"/>
      <c r="S127" s="4"/>
      <c r="T127" s="4"/>
      <c r="U127" s="32"/>
      <c r="V127" s="4"/>
      <c r="W127" s="4"/>
      <c r="X127" s="121"/>
      <c r="Y127" s="4"/>
      <c r="Z127" s="4"/>
      <c r="AA127" s="32"/>
      <c r="AB127" s="4"/>
      <c r="AC127" s="4"/>
      <c r="AD127" s="121"/>
      <c r="AE127" s="4"/>
      <c r="AF127" s="4"/>
      <c r="AG127" s="20">
        <f t="shared" si="6"/>
        <v>5</v>
      </c>
      <c r="AH127" s="99">
        <f t="shared" si="7"/>
        <v>112</v>
      </c>
      <c r="AI127" s="99">
        <f t="shared" si="8"/>
        <v>130</v>
      </c>
      <c r="AJ127" s="123">
        <f t="shared" si="9"/>
        <v>0</v>
      </c>
      <c r="AK127" s="99">
        <f t="shared" si="10"/>
        <v>0</v>
      </c>
      <c r="AL127" s="99">
        <f t="shared" si="11"/>
        <v>0</v>
      </c>
    </row>
    <row r="128" spans="1:38" s="6" customFormat="1" ht="33.75">
      <c r="A128" s="4">
        <v>122</v>
      </c>
      <c r="B128" s="5" t="s">
        <v>123</v>
      </c>
      <c r="C128" s="32"/>
      <c r="D128" s="4"/>
      <c r="E128" s="4"/>
      <c r="F128" s="121"/>
      <c r="G128" s="4"/>
      <c r="H128" s="4"/>
      <c r="I128" s="32"/>
      <c r="J128" s="4"/>
      <c r="K128" s="4"/>
      <c r="L128" s="121"/>
      <c r="M128" s="4"/>
      <c r="N128" s="4"/>
      <c r="O128" s="32">
        <v>4</v>
      </c>
      <c r="P128" s="4">
        <v>111</v>
      </c>
      <c r="Q128" s="4">
        <v>119</v>
      </c>
      <c r="R128" s="121"/>
      <c r="S128" s="4"/>
      <c r="T128" s="4"/>
      <c r="U128" s="32"/>
      <c r="V128" s="4"/>
      <c r="W128" s="4"/>
      <c r="X128" s="121"/>
      <c r="Y128" s="4"/>
      <c r="Z128" s="4"/>
      <c r="AA128" s="32"/>
      <c r="AB128" s="4"/>
      <c r="AC128" s="4"/>
      <c r="AD128" s="121"/>
      <c r="AE128" s="4"/>
      <c r="AF128" s="4"/>
      <c r="AG128" s="20">
        <f t="shared" si="6"/>
        <v>4</v>
      </c>
      <c r="AH128" s="99">
        <f t="shared" si="7"/>
        <v>111</v>
      </c>
      <c r="AI128" s="99">
        <f t="shared" si="8"/>
        <v>119</v>
      </c>
      <c r="AJ128" s="123">
        <f t="shared" si="9"/>
        <v>0</v>
      </c>
      <c r="AK128" s="99">
        <f t="shared" si="10"/>
        <v>0</v>
      </c>
      <c r="AL128" s="99">
        <f t="shared" si="11"/>
        <v>0</v>
      </c>
    </row>
    <row r="129" spans="1:38" s="6" customFormat="1" ht="33.75">
      <c r="A129" s="4">
        <v>123</v>
      </c>
      <c r="B129" s="5" t="s">
        <v>124</v>
      </c>
      <c r="C129" s="32"/>
      <c r="D129" s="4"/>
      <c r="E129" s="4"/>
      <c r="F129" s="121"/>
      <c r="G129" s="4"/>
      <c r="H129" s="4"/>
      <c r="I129" s="32"/>
      <c r="J129" s="4"/>
      <c r="K129" s="4"/>
      <c r="L129" s="121"/>
      <c r="M129" s="4"/>
      <c r="N129" s="4"/>
      <c r="O129" s="32">
        <v>7</v>
      </c>
      <c r="P129" s="4">
        <v>180</v>
      </c>
      <c r="Q129" s="4">
        <v>132</v>
      </c>
      <c r="R129" s="121"/>
      <c r="S129" s="4"/>
      <c r="T129" s="4"/>
      <c r="U129" s="32"/>
      <c r="V129" s="4"/>
      <c r="W129" s="4"/>
      <c r="X129" s="121"/>
      <c r="Y129" s="4"/>
      <c r="Z129" s="4"/>
      <c r="AA129" s="32"/>
      <c r="AB129" s="4"/>
      <c r="AC129" s="4"/>
      <c r="AD129" s="121"/>
      <c r="AE129" s="4"/>
      <c r="AF129" s="4"/>
      <c r="AG129" s="20">
        <f t="shared" si="6"/>
        <v>7</v>
      </c>
      <c r="AH129" s="99">
        <f t="shared" si="7"/>
        <v>180</v>
      </c>
      <c r="AI129" s="99">
        <f t="shared" si="8"/>
        <v>132</v>
      </c>
      <c r="AJ129" s="123">
        <f t="shared" si="9"/>
        <v>0</v>
      </c>
      <c r="AK129" s="99">
        <f t="shared" si="10"/>
        <v>0</v>
      </c>
      <c r="AL129" s="99">
        <f t="shared" si="11"/>
        <v>0</v>
      </c>
    </row>
    <row r="130" spans="1:38" s="6" customFormat="1" ht="33.75">
      <c r="A130" s="4">
        <v>124</v>
      </c>
      <c r="B130" s="5" t="s">
        <v>125</v>
      </c>
      <c r="C130" s="32"/>
      <c r="D130" s="4"/>
      <c r="E130" s="4"/>
      <c r="F130" s="121"/>
      <c r="G130" s="4"/>
      <c r="H130" s="4"/>
      <c r="I130" s="32"/>
      <c r="J130" s="4"/>
      <c r="K130" s="4"/>
      <c r="L130" s="121"/>
      <c r="M130" s="4"/>
      <c r="N130" s="4"/>
      <c r="O130" s="32">
        <v>6</v>
      </c>
      <c r="P130" s="4">
        <v>160</v>
      </c>
      <c r="Q130" s="4">
        <v>169</v>
      </c>
      <c r="R130" s="121"/>
      <c r="S130" s="4"/>
      <c r="T130" s="4"/>
      <c r="U130" s="32"/>
      <c r="V130" s="4"/>
      <c r="W130" s="4"/>
      <c r="X130" s="121"/>
      <c r="Y130" s="4"/>
      <c r="Z130" s="4"/>
      <c r="AA130" s="32"/>
      <c r="AB130" s="4"/>
      <c r="AC130" s="4"/>
      <c r="AD130" s="121"/>
      <c r="AE130" s="4"/>
      <c r="AF130" s="4"/>
      <c r="AG130" s="20">
        <f t="shared" si="6"/>
        <v>6</v>
      </c>
      <c r="AH130" s="99">
        <f t="shared" si="7"/>
        <v>160</v>
      </c>
      <c r="AI130" s="99">
        <f t="shared" si="8"/>
        <v>169</v>
      </c>
      <c r="AJ130" s="123">
        <f t="shared" si="9"/>
        <v>0</v>
      </c>
      <c r="AK130" s="99">
        <f t="shared" si="10"/>
        <v>0</v>
      </c>
      <c r="AL130" s="99">
        <f t="shared" si="11"/>
        <v>0</v>
      </c>
    </row>
    <row r="131" spans="1:38" s="6" customFormat="1" ht="33.75">
      <c r="A131" s="4">
        <v>125</v>
      </c>
      <c r="B131" s="5" t="s">
        <v>126</v>
      </c>
      <c r="C131" s="32"/>
      <c r="D131" s="4"/>
      <c r="E131" s="4"/>
      <c r="F131" s="121"/>
      <c r="G131" s="4"/>
      <c r="H131" s="4"/>
      <c r="I131" s="32"/>
      <c r="J131" s="4"/>
      <c r="K131" s="4"/>
      <c r="L131" s="121"/>
      <c r="M131" s="4"/>
      <c r="N131" s="4"/>
      <c r="O131" s="32">
        <v>5</v>
      </c>
      <c r="P131" s="4">
        <v>50</v>
      </c>
      <c r="Q131" s="4">
        <v>70</v>
      </c>
      <c r="R131" s="121"/>
      <c r="S131" s="4"/>
      <c r="T131" s="4"/>
      <c r="U131" s="32"/>
      <c r="V131" s="4"/>
      <c r="W131" s="4"/>
      <c r="X131" s="121"/>
      <c r="Y131" s="4"/>
      <c r="Z131" s="4"/>
      <c r="AA131" s="32"/>
      <c r="AB131" s="4"/>
      <c r="AC131" s="4"/>
      <c r="AD131" s="121"/>
      <c r="AE131" s="4"/>
      <c r="AF131" s="4"/>
      <c r="AG131" s="20">
        <f t="shared" si="6"/>
        <v>5</v>
      </c>
      <c r="AH131" s="99">
        <f t="shared" si="7"/>
        <v>50</v>
      </c>
      <c r="AI131" s="99">
        <f t="shared" si="8"/>
        <v>70</v>
      </c>
      <c r="AJ131" s="123">
        <f t="shared" si="9"/>
        <v>0</v>
      </c>
      <c r="AK131" s="99">
        <f t="shared" si="10"/>
        <v>0</v>
      </c>
      <c r="AL131" s="99">
        <f t="shared" si="11"/>
        <v>0</v>
      </c>
    </row>
    <row r="132" spans="1:38" s="6" customFormat="1" ht="33.75">
      <c r="A132" s="4">
        <v>126</v>
      </c>
      <c r="B132" s="5" t="s">
        <v>127</v>
      </c>
      <c r="C132" s="32"/>
      <c r="D132" s="4"/>
      <c r="E132" s="4"/>
      <c r="F132" s="121"/>
      <c r="G132" s="4"/>
      <c r="H132" s="4"/>
      <c r="I132" s="32"/>
      <c r="J132" s="4"/>
      <c r="K132" s="4"/>
      <c r="L132" s="121"/>
      <c r="M132" s="4"/>
      <c r="N132" s="4"/>
      <c r="O132" s="32">
        <v>13</v>
      </c>
      <c r="P132" s="4">
        <v>358</v>
      </c>
      <c r="Q132" s="4">
        <v>374</v>
      </c>
      <c r="R132" s="121"/>
      <c r="S132" s="4"/>
      <c r="T132" s="4"/>
      <c r="U132" s="32"/>
      <c r="V132" s="4"/>
      <c r="W132" s="4"/>
      <c r="X132" s="121"/>
      <c r="Y132" s="4"/>
      <c r="Z132" s="4"/>
      <c r="AA132" s="32"/>
      <c r="AB132" s="4"/>
      <c r="AC132" s="4"/>
      <c r="AD132" s="121"/>
      <c r="AE132" s="4"/>
      <c r="AF132" s="4"/>
      <c r="AG132" s="20">
        <f t="shared" si="6"/>
        <v>13</v>
      </c>
      <c r="AH132" s="99">
        <f t="shared" si="7"/>
        <v>358</v>
      </c>
      <c r="AI132" s="99">
        <f t="shared" si="8"/>
        <v>374</v>
      </c>
      <c r="AJ132" s="123">
        <f t="shared" si="9"/>
        <v>0</v>
      </c>
      <c r="AK132" s="99">
        <f t="shared" si="10"/>
        <v>0</v>
      </c>
      <c r="AL132" s="99">
        <f t="shared" si="11"/>
        <v>0</v>
      </c>
    </row>
    <row r="133" spans="1:38" s="6" customFormat="1" ht="33.75">
      <c r="A133" s="4">
        <v>127</v>
      </c>
      <c r="B133" s="5" t="s">
        <v>128</v>
      </c>
      <c r="C133" s="32"/>
      <c r="D133" s="15"/>
      <c r="E133" s="4"/>
      <c r="F133" s="122"/>
      <c r="G133" s="4"/>
      <c r="H133" s="15"/>
      <c r="I133" s="32"/>
      <c r="J133" s="4"/>
      <c r="K133" s="4"/>
      <c r="L133" s="121"/>
      <c r="M133" s="4"/>
      <c r="N133" s="4"/>
      <c r="O133" s="32">
        <v>13</v>
      </c>
      <c r="P133" s="4">
        <v>230</v>
      </c>
      <c r="Q133" s="4">
        <v>246</v>
      </c>
      <c r="R133" s="121"/>
      <c r="S133" s="4"/>
      <c r="T133" s="4"/>
      <c r="U133" s="32"/>
      <c r="V133" s="4"/>
      <c r="W133" s="4"/>
      <c r="X133" s="121"/>
      <c r="Y133" s="4"/>
      <c r="Z133" s="4"/>
      <c r="AA133" s="32"/>
      <c r="AB133" s="4"/>
      <c r="AC133" s="4"/>
      <c r="AD133" s="121"/>
      <c r="AE133" s="4"/>
      <c r="AF133" s="4"/>
      <c r="AG133" s="20">
        <f t="shared" si="6"/>
        <v>13</v>
      </c>
      <c r="AH133" s="99">
        <f t="shared" si="7"/>
        <v>230</v>
      </c>
      <c r="AI133" s="99">
        <f t="shared" si="8"/>
        <v>246</v>
      </c>
      <c r="AJ133" s="123">
        <f t="shared" si="9"/>
        <v>0</v>
      </c>
      <c r="AK133" s="99">
        <f t="shared" si="10"/>
        <v>0</v>
      </c>
      <c r="AL133" s="99">
        <f t="shared" si="11"/>
        <v>0</v>
      </c>
    </row>
    <row r="134" spans="1:38" s="6" customFormat="1" ht="33.75">
      <c r="A134" s="4">
        <v>128</v>
      </c>
      <c r="B134" s="5" t="s">
        <v>129</v>
      </c>
      <c r="C134" s="32"/>
      <c r="D134" s="4"/>
      <c r="E134" s="4"/>
      <c r="F134" s="121"/>
      <c r="G134" s="4"/>
      <c r="H134" s="4"/>
      <c r="I134" s="32"/>
      <c r="J134" s="4"/>
      <c r="K134" s="4"/>
      <c r="L134" s="121"/>
      <c r="M134" s="4"/>
      <c r="N134" s="4"/>
      <c r="O134" s="32">
        <v>6</v>
      </c>
      <c r="P134" s="4">
        <v>137</v>
      </c>
      <c r="Q134" s="4">
        <v>191</v>
      </c>
      <c r="R134" s="121"/>
      <c r="S134" s="4"/>
      <c r="T134" s="4"/>
      <c r="U134" s="32"/>
      <c r="V134" s="4"/>
      <c r="W134" s="4"/>
      <c r="X134" s="121"/>
      <c r="Y134" s="4"/>
      <c r="Z134" s="4"/>
      <c r="AA134" s="32"/>
      <c r="AB134" s="4"/>
      <c r="AC134" s="4"/>
      <c r="AD134" s="121"/>
      <c r="AE134" s="4"/>
      <c r="AF134" s="4"/>
      <c r="AG134" s="20">
        <f t="shared" si="6"/>
        <v>6</v>
      </c>
      <c r="AH134" s="99">
        <f t="shared" si="7"/>
        <v>137</v>
      </c>
      <c r="AI134" s="99">
        <f t="shared" si="8"/>
        <v>191</v>
      </c>
      <c r="AJ134" s="123">
        <f t="shared" si="9"/>
        <v>0</v>
      </c>
      <c r="AK134" s="99">
        <f t="shared" si="10"/>
        <v>0</v>
      </c>
      <c r="AL134" s="99">
        <f t="shared" si="11"/>
        <v>0</v>
      </c>
    </row>
    <row r="135" spans="1:38" s="6" customFormat="1" ht="33.75">
      <c r="A135" s="4">
        <v>129</v>
      </c>
      <c r="B135" s="5" t="s">
        <v>130</v>
      </c>
      <c r="C135" s="32"/>
      <c r="D135" s="4"/>
      <c r="E135" s="4"/>
      <c r="F135" s="121"/>
      <c r="G135" s="4"/>
      <c r="H135" s="4"/>
      <c r="I135" s="32"/>
      <c r="J135" s="4"/>
      <c r="K135" s="4"/>
      <c r="L135" s="121"/>
      <c r="M135" s="4"/>
      <c r="N135" s="4"/>
      <c r="O135" s="32">
        <v>7</v>
      </c>
      <c r="P135" s="4">
        <v>129</v>
      </c>
      <c r="Q135" s="4">
        <v>195</v>
      </c>
      <c r="R135" s="121"/>
      <c r="S135" s="4"/>
      <c r="T135" s="4"/>
      <c r="U135" s="32"/>
      <c r="V135" s="4"/>
      <c r="W135" s="4"/>
      <c r="X135" s="121"/>
      <c r="Y135" s="4"/>
      <c r="Z135" s="4"/>
      <c r="AA135" s="32"/>
      <c r="AB135" s="4"/>
      <c r="AC135" s="4"/>
      <c r="AD135" s="121"/>
      <c r="AE135" s="4"/>
      <c r="AF135" s="4"/>
      <c r="AG135" s="20">
        <f t="shared" si="6"/>
        <v>7</v>
      </c>
      <c r="AH135" s="99">
        <f t="shared" si="7"/>
        <v>129</v>
      </c>
      <c r="AI135" s="99">
        <f t="shared" si="8"/>
        <v>195</v>
      </c>
      <c r="AJ135" s="123">
        <f t="shared" si="9"/>
        <v>0</v>
      </c>
      <c r="AK135" s="99">
        <f t="shared" si="10"/>
        <v>0</v>
      </c>
      <c r="AL135" s="99">
        <f t="shared" si="11"/>
        <v>0</v>
      </c>
    </row>
    <row r="136" spans="1:38" s="6" customFormat="1" ht="33.75">
      <c r="A136" s="4">
        <v>130</v>
      </c>
      <c r="B136" s="5" t="s">
        <v>131</v>
      </c>
      <c r="C136" s="32"/>
      <c r="D136" s="4"/>
      <c r="E136" s="4"/>
      <c r="F136" s="121"/>
      <c r="G136" s="4"/>
      <c r="H136" s="4"/>
      <c r="I136" s="32"/>
      <c r="J136" s="4"/>
      <c r="K136" s="4"/>
      <c r="L136" s="121"/>
      <c r="M136" s="4"/>
      <c r="N136" s="4"/>
      <c r="O136" s="32">
        <v>7</v>
      </c>
      <c r="P136" s="4">
        <v>166</v>
      </c>
      <c r="Q136" s="4">
        <v>188</v>
      </c>
      <c r="R136" s="121"/>
      <c r="S136" s="4"/>
      <c r="T136" s="4"/>
      <c r="U136" s="32"/>
      <c r="V136" s="4"/>
      <c r="W136" s="4"/>
      <c r="X136" s="121"/>
      <c r="Y136" s="4"/>
      <c r="Z136" s="4"/>
      <c r="AA136" s="32"/>
      <c r="AB136" s="4"/>
      <c r="AC136" s="4"/>
      <c r="AD136" s="121"/>
      <c r="AE136" s="4"/>
      <c r="AF136" s="4"/>
      <c r="AG136" s="20">
        <f t="shared" ref="AG136:AG142" si="12">C136+I136+O136+U136+AA136</f>
        <v>7</v>
      </c>
      <c r="AH136" s="99">
        <f t="shared" ref="AH136:AH142" si="13">AB136+V136+P136+J136+D136</f>
        <v>166</v>
      </c>
      <c r="AI136" s="99">
        <f t="shared" ref="AI136:AI142" si="14">E136+K136+Q136+W136+AC136</f>
        <v>188</v>
      </c>
      <c r="AJ136" s="123">
        <f t="shared" ref="AJ136:AJ142" si="15">F136+L136+R136+X136+AD136</f>
        <v>0</v>
      </c>
      <c r="AK136" s="99">
        <f t="shared" ref="AK136:AK142" si="16">G136+M136+S136+Y136+AE136</f>
        <v>0</v>
      </c>
      <c r="AL136" s="99">
        <f t="shared" ref="AL136:AL142" si="17">H136+N136+T136+Z136+AF136</f>
        <v>0</v>
      </c>
    </row>
    <row r="137" spans="1:38" s="6" customFormat="1" ht="33.75">
      <c r="A137" s="4">
        <v>131</v>
      </c>
      <c r="B137" s="5" t="s">
        <v>132</v>
      </c>
      <c r="C137" s="32"/>
      <c r="D137" s="4"/>
      <c r="E137" s="4"/>
      <c r="F137" s="121"/>
      <c r="G137" s="4"/>
      <c r="H137" s="4"/>
      <c r="I137" s="32"/>
      <c r="J137" s="4"/>
      <c r="K137" s="4"/>
      <c r="L137" s="121"/>
      <c r="M137" s="4"/>
      <c r="N137" s="4"/>
      <c r="O137" s="32">
        <v>7</v>
      </c>
      <c r="P137" s="4">
        <v>165</v>
      </c>
      <c r="Q137" s="4">
        <v>210</v>
      </c>
      <c r="R137" s="121"/>
      <c r="S137" s="4"/>
      <c r="T137" s="4"/>
      <c r="U137" s="32"/>
      <c r="V137" s="4"/>
      <c r="W137" s="4"/>
      <c r="X137" s="121"/>
      <c r="Y137" s="4"/>
      <c r="Z137" s="4"/>
      <c r="AA137" s="32"/>
      <c r="AB137" s="4"/>
      <c r="AC137" s="4"/>
      <c r="AD137" s="121"/>
      <c r="AE137" s="4"/>
      <c r="AF137" s="4"/>
      <c r="AG137" s="20">
        <f t="shared" si="12"/>
        <v>7</v>
      </c>
      <c r="AH137" s="99">
        <f t="shared" si="13"/>
        <v>165</v>
      </c>
      <c r="AI137" s="99">
        <f t="shared" si="14"/>
        <v>210</v>
      </c>
      <c r="AJ137" s="123">
        <f t="shared" si="15"/>
        <v>0</v>
      </c>
      <c r="AK137" s="99">
        <f t="shared" si="16"/>
        <v>0</v>
      </c>
      <c r="AL137" s="99">
        <f t="shared" si="17"/>
        <v>0</v>
      </c>
    </row>
    <row r="138" spans="1:38" s="6" customFormat="1" ht="33.75">
      <c r="A138" s="4">
        <v>132</v>
      </c>
      <c r="B138" s="5" t="s">
        <v>133</v>
      </c>
      <c r="C138" s="32"/>
      <c r="D138" s="4"/>
      <c r="E138" s="4"/>
      <c r="F138" s="121"/>
      <c r="G138" s="4"/>
      <c r="H138" s="4"/>
      <c r="I138" s="32"/>
      <c r="J138" s="4"/>
      <c r="K138" s="4"/>
      <c r="L138" s="121"/>
      <c r="M138" s="4"/>
      <c r="N138" s="4"/>
      <c r="O138" s="32">
        <v>6</v>
      </c>
      <c r="P138" s="4">
        <v>154</v>
      </c>
      <c r="Q138" s="4">
        <v>174</v>
      </c>
      <c r="R138" s="121"/>
      <c r="S138" s="4"/>
      <c r="T138" s="4"/>
      <c r="U138" s="32"/>
      <c r="V138" s="4"/>
      <c r="W138" s="4"/>
      <c r="X138" s="121"/>
      <c r="Y138" s="4"/>
      <c r="Z138" s="4"/>
      <c r="AA138" s="32"/>
      <c r="AB138" s="4"/>
      <c r="AC138" s="4"/>
      <c r="AD138" s="121"/>
      <c r="AE138" s="4"/>
      <c r="AF138" s="4"/>
      <c r="AG138" s="20">
        <f t="shared" si="12"/>
        <v>6</v>
      </c>
      <c r="AH138" s="99">
        <f t="shared" si="13"/>
        <v>154</v>
      </c>
      <c r="AI138" s="99">
        <f t="shared" si="14"/>
        <v>174</v>
      </c>
      <c r="AJ138" s="123">
        <f t="shared" si="15"/>
        <v>0</v>
      </c>
      <c r="AK138" s="99">
        <f t="shared" si="16"/>
        <v>0</v>
      </c>
      <c r="AL138" s="99">
        <f t="shared" si="17"/>
        <v>0</v>
      </c>
    </row>
    <row r="139" spans="1:38" s="6" customFormat="1" ht="33.75">
      <c r="A139" s="4">
        <v>133</v>
      </c>
      <c r="B139" s="5" t="s">
        <v>134</v>
      </c>
      <c r="C139" s="32"/>
      <c r="D139" s="4"/>
      <c r="E139" s="4"/>
      <c r="F139" s="121"/>
      <c r="G139" s="4"/>
      <c r="H139" s="4"/>
      <c r="I139" s="32"/>
      <c r="J139" s="4"/>
      <c r="K139" s="4"/>
      <c r="L139" s="121"/>
      <c r="M139" s="4"/>
      <c r="N139" s="4"/>
      <c r="O139" s="32">
        <v>2</v>
      </c>
      <c r="P139" s="4">
        <v>36</v>
      </c>
      <c r="Q139" s="4">
        <v>62</v>
      </c>
      <c r="R139" s="121"/>
      <c r="S139" s="4"/>
      <c r="T139" s="4"/>
      <c r="U139" s="32"/>
      <c r="V139" s="4"/>
      <c r="W139" s="4"/>
      <c r="X139" s="121"/>
      <c r="Y139" s="4"/>
      <c r="Z139" s="4"/>
      <c r="AA139" s="32"/>
      <c r="AB139" s="4"/>
      <c r="AC139" s="4"/>
      <c r="AD139" s="121"/>
      <c r="AE139" s="4"/>
      <c r="AF139" s="4"/>
      <c r="AG139" s="20">
        <f t="shared" si="12"/>
        <v>2</v>
      </c>
      <c r="AH139" s="99">
        <f t="shared" si="13"/>
        <v>36</v>
      </c>
      <c r="AI139" s="99">
        <f t="shared" si="14"/>
        <v>62</v>
      </c>
      <c r="AJ139" s="123">
        <f t="shared" si="15"/>
        <v>0</v>
      </c>
      <c r="AK139" s="99">
        <f t="shared" si="16"/>
        <v>0</v>
      </c>
      <c r="AL139" s="99">
        <f t="shared" si="17"/>
        <v>0</v>
      </c>
    </row>
    <row r="140" spans="1:38" s="6" customFormat="1" ht="33.75">
      <c r="A140" s="4">
        <v>134</v>
      </c>
      <c r="B140" s="5" t="s">
        <v>135</v>
      </c>
      <c r="C140" s="32"/>
      <c r="D140" s="4"/>
      <c r="E140" s="4"/>
      <c r="F140" s="121"/>
      <c r="G140" s="4"/>
      <c r="H140" s="4"/>
      <c r="I140" s="32"/>
      <c r="J140" s="4"/>
      <c r="K140" s="4"/>
      <c r="L140" s="121"/>
      <c r="M140" s="4"/>
      <c r="N140" s="4"/>
      <c r="O140" s="32">
        <v>5</v>
      </c>
      <c r="P140" s="4">
        <v>120</v>
      </c>
      <c r="Q140" s="4">
        <v>160</v>
      </c>
      <c r="R140" s="121"/>
      <c r="S140" s="4"/>
      <c r="T140" s="4"/>
      <c r="U140" s="32"/>
      <c r="V140" s="4"/>
      <c r="W140" s="4"/>
      <c r="X140" s="121"/>
      <c r="Y140" s="4"/>
      <c r="Z140" s="4"/>
      <c r="AA140" s="32"/>
      <c r="AB140" s="4"/>
      <c r="AC140" s="4"/>
      <c r="AD140" s="121"/>
      <c r="AE140" s="4"/>
      <c r="AF140" s="4"/>
      <c r="AG140" s="20">
        <f t="shared" si="12"/>
        <v>5</v>
      </c>
      <c r="AH140" s="99">
        <f t="shared" si="13"/>
        <v>120</v>
      </c>
      <c r="AI140" s="99">
        <f t="shared" si="14"/>
        <v>160</v>
      </c>
      <c r="AJ140" s="123">
        <f t="shared" si="15"/>
        <v>0</v>
      </c>
      <c r="AK140" s="99">
        <f t="shared" si="16"/>
        <v>0</v>
      </c>
      <c r="AL140" s="99">
        <f t="shared" si="17"/>
        <v>0</v>
      </c>
    </row>
    <row r="141" spans="1:38" s="6" customFormat="1" ht="33.75">
      <c r="A141" s="4" t="s">
        <v>382</v>
      </c>
      <c r="B141" s="5" t="s">
        <v>136</v>
      </c>
      <c r="C141" s="32"/>
      <c r="D141" s="4"/>
      <c r="E141" s="4"/>
      <c r="F141" s="121"/>
      <c r="G141" s="4"/>
      <c r="H141" s="4"/>
      <c r="I141" s="32"/>
      <c r="J141" s="4"/>
      <c r="K141" s="4"/>
      <c r="L141" s="121"/>
      <c r="M141" s="4"/>
      <c r="N141" s="4"/>
      <c r="O141" s="32">
        <v>4</v>
      </c>
      <c r="P141" s="4">
        <v>94</v>
      </c>
      <c r="Q141" s="4">
        <v>120</v>
      </c>
      <c r="R141" s="121"/>
      <c r="S141" s="4"/>
      <c r="T141" s="4"/>
      <c r="U141" s="32"/>
      <c r="V141" s="4"/>
      <c r="W141" s="4"/>
      <c r="X141" s="121"/>
      <c r="Y141" s="4"/>
      <c r="Z141" s="4"/>
      <c r="AA141" s="32"/>
      <c r="AB141" s="4"/>
      <c r="AC141" s="4"/>
      <c r="AD141" s="121"/>
      <c r="AE141" s="4"/>
      <c r="AF141" s="4"/>
      <c r="AG141" s="20">
        <f t="shared" si="12"/>
        <v>4</v>
      </c>
      <c r="AH141" s="99">
        <f t="shared" si="13"/>
        <v>94</v>
      </c>
      <c r="AI141" s="99">
        <f t="shared" si="14"/>
        <v>120</v>
      </c>
      <c r="AJ141" s="123">
        <f t="shared" si="15"/>
        <v>0</v>
      </c>
      <c r="AK141" s="99">
        <f t="shared" si="16"/>
        <v>0</v>
      </c>
      <c r="AL141" s="99">
        <f t="shared" si="17"/>
        <v>0</v>
      </c>
    </row>
    <row r="142" spans="1:38" s="6" customFormat="1" ht="33.75">
      <c r="A142" s="4">
        <v>136</v>
      </c>
      <c r="B142" s="5" t="s">
        <v>137</v>
      </c>
      <c r="C142" s="32"/>
      <c r="D142" s="15"/>
      <c r="E142" s="4"/>
      <c r="F142" s="121"/>
      <c r="G142" s="13"/>
      <c r="H142" s="4"/>
      <c r="I142" s="32"/>
      <c r="J142" s="4"/>
      <c r="K142" s="4"/>
      <c r="L142" s="121"/>
      <c r="M142" s="4"/>
      <c r="N142" s="4"/>
      <c r="O142" s="32">
        <v>5</v>
      </c>
      <c r="P142" s="4">
        <v>94</v>
      </c>
      <c r="Q142" s="4">
        <v>103</v>
      </c>
      <c r="R142" s="121"/>
      <c r="S142" s="4"/>
      <c r="T142" s="4"/>
      <c r="U142" s="32"/>
      <c r="V142" s="4"/>
      <c r="W142" s="4"/>
      <c r="X142" s="121"/>
      <c r="Y142" s="4"/>
      <c r="Z142" s="4"/>
      <c r="AA142" s="32"/>
      <c r="AB142" s="4"/>
      <c r="AC142" s="4"/>
      <c r="AD142" s="121"/>
      <c r="AE142" s="4"/>
      <c r="AF142" s="4"/>
      <c r="AG142" s="20">
        <f t="shared" si="12"/>
        <v>5</v>
      </c>
      <c r="AH142" s="99">
        <f t="shared" si="13"/>
        <v>94</v>
      </c>
      <c r="AI142" s="99">
        <f t="shared" si="14"/>
        <v>103</v>
      </c>
      <c r="AJ142" s="123">
        <f t="shared" si="15"/>
        <v>0</v>
      </c>
      <c r="AK142" s="99">
        <f t="shared" si="16"/>
        <v>0</v>
      </c>
      <c r="AL142" s="99">
        <f t="shared" si="17"/>
        <v>0</v>
      </c>
    </row>
    <row r="143" spans="1:38">
      <c r="A143" s="33"/>
      <c r="B143" s="116" t="s">
        <v>190</v>
      </c>
      <c r="C143" s="120">
        <f>SUM(C7:C142)</f>
        <v>0</v>
      </c>
      <c r="D143" s="120">
        <f t="shared" ref="D143:K143" si="18">SUM(D7:D142)</f>
        <v>0</v>
      </c>
      <c r="E143" s="120">
        <f t="shared" si="18"/>
        <v>0</v>
      </c>
      <c r="F143" s="120">
        <f t="shared" si="18"/>
        <v>0</v>
      </c>
      <c r="G143" s="120">
        <f t="shared" si="18"/>
        <v>0</v>
      </c>
      <c r="H143" s="120">
        <f t="shared" si="18"/>
        <v>0</v>
      </c>
      <c r="I143" s="120">
        <f t="shared" si="18"/>
        <v>0</v>
      </c>
      <c r="J143" s="120">
        <f t="shared" si="18"/>
        <v>0</v>
      </c>
      <c r="K143" s="120">
        <f t="shared" si="18"/>
        <v>0</v>
      </c>
      <c r="L143" s="120">
        <f>SUM(L7:L142)</f>
        <v>0</v>
      </c>
      <c r="M143" s="120">
        <f t="shared" ref="M143" si="19">SUM(M7:M142)</f>
        <v>0</v>
      </c>
      <c r="N143" s="120">
        <f t="shared" ref="N143" si="20">SUM(N7:N142)</f>
        <v>0</v>
      </c>
      <c r="O143" s="120">
        <f>SUM(O7:O142)</f>
        <v>1179</v>
      </c>
      <c r="P143" s="120">
        <f t="shared" ref="P143" si="21">SUM(P7:P142)</f>
        <v>27472</v>
      </c>
      <c r="Q143" s="120">
        <f t="shared" ref="Q143" si="22">SUM(Q7:Q142)</f>
        <v>35254</v>
      </c>
      <c r="R143" s="120">
        <f t="shared" ref="R143" si="23">SUM(R7:R142)</f>
        <v>0</v>
      </c>
      <c r="S143" s="120">
        <f t="shared" ref="S143" si="24">SUM(S7:S142)</f>
        <v>0</v>
      </c>
      <c r="T143" s="120">
        <f t="shared" ref="T143" si="25">SUM(T7:T142)</f>
        <v>0</v>
      </c>
      <c r="U143" s="120">
        <f t="shared" ref="U143" si="26">SUM(U7:U142)</f>
        <v>0</v>
      </c>
      <c r="V143" s="120">
        <f t="shared" ref="V143" si="27">SUM(V7:V142)</f>
        <v>0</v>
      </c>
      <c r="W143" s="120">
        <f t="shared" ref="W143" si="28">SUM(W7:W142)</f>
        <v>0</v>
      </c>
      <c r="X143" s="120">
        <f>SUM(X7:X142)</f>
        <v>0</v>
      </c>
      <c r="Y143" s="120">
        <f t="shared" ref="Y143" si="29">SUM(Y7:Y142)</f>
        <v>0</v>
      </c>
      <c r="Z143" s="120">
        <f t="shared" ref="Z143" si="30">SUM(Z7:Z142)</f>
        <v>0</v>
      </c>
      <c r="AA143" s="120">
        <f t="shared" ref="AA143" si="31">SUM(AA7:AA142)</f>
        <v>8</v>
      </c>
      <c r="AB143" s="120">
        <f t="shared" ref="AB143" si="32">SUM(AB7:AB142)</f>
        <v>168</v>
      </c>
      <c r="AC143" s="120">
        <f t="shared" ref="AC143" si="33">SUM(AC7:AC142)</f>
        <v>119</v>
      </c>
      <c r="AD143" s="120">
        <f t="shared" ref="AD143" si="34">SUM(AD7:AD142)</f>
        <v>0</v>
      </c>
      <c r="AE143" s="120">
        <f t="shared" ref="AE143" si="35">SUM(AE7:AE142)</f>
        <v>0</v>
      </c>
      <c r="AF143" s="120">
        <f t="shared" ref="AF143" si="36">SUM(AF7:AF142)</f>
        <v>0</v>
      </c>
      <c r="AG143" s="120">
        <f t="shared" ref="AG143" si="37">SUM(AG7:AG142)</f>
        <v>1187</v>
      </c>
      <c r="AH143" s="120">
        <f t="shared" ref="AH143" si="38">SUM(AH7:AH142)</f>
        <v>27640</v>
      </c>
      <c r="AI143" s="120">
        <f t="shared" ref="AI143" si="39">SUM(AI7:AI142)</f>
        <v>35373</v>
      </c>
      <c r="AJ143" s="120">
        <f t="shared" ref="AJ143" si="40">SUM(AJ7:AJ142)</f>
        <v>0</v>
      </c>
      <c r="AK143" s="120">
        <f t="shared" ref="AK143" si="41">SUM(AK7:AK142)</f>
        <v>0</v>
      </c>
      <c r="AL143" s="120">
        <f t="shared" ref="AL143" si="42">SUM(AL7:AL142)</f>
        <v>0</v>
      </c>
    </row>
  </sheetData>
  <mergeCells count="45">
    <mergeCell ref="B2:H2"/>
    <mergeCell ref="C3:H3"/>
    <mergeCell ref="C4:E4"/>
    <mergeCell ref="D5:E5"/>
    <mergeCell ref="C5:C6"/>
    <mergeCell ref="B4:B6"/>
    <mergeCell ref="A4:A6"/>
    <mergeCell ref="G5:H5"/>
    <mergeCell ref="I3:N3"/>
    <mergeCell ref="O3:T3"/>
    <mergeCell ref="F4:H4"/>
    <mergeCell ref="F5:F6"/>
    <mergeCell ref="I4:K4"/>
    <mergeCell ref="L4:N4"/>
    <mergeCell ref="J5:K5"/>
    <mergeCell ref="M5:N5"/>
    <mergeCell ref="I5:I6"/>
    <mergeCell ref="L5:L6"/>
    <mergeCell ref="P5:Q5"/>
    <mergeCell ref="S5:T5"/>
    <mergeCell ref="O5:O6"/>
    <mergeCell ref="R5:R6"/>
    <mergeCell ref="O4:Q4"/>
    <mergeCell ref="R4:T4"/>
    <mergeCell ref="U4:W4"/>
    <mergeCell ref="X4:Z4"/>
    <mergeCell ref="AA4:AC4"/>
    <mergeCell ref="AG3:AL3"/>
    <mergeCell ref="AD4:AF4"/>
    <mergeCell ref="AJ4:AL4"/>
    <mergeCell ref="AJ5:AJ6"/>
    <mergeCell ref="AK5:AL5"/>
    <mergeCell ref="AE5:AF5"/>
    <mergeCell ref="AG4:AI4"/>
    <mergeCell ref="AG5:AG6"/>
    <mergeCell ref="AH5:AI5"/>
    <mergeCell ref="U5:U6"/>
    <mergeCell ref="X5:X6"/>
    <mergeCell ref="U3:Z3"/>
    <mergeCell ref="AA3:AF3"/>
    <mergeCell ref="V5:W5"/>
    <mergeCell ref="Y5:Z5"/>
    <mergeCell ref="AB5:AC5"/>
    <mergeCell ref="AA5:AA6"/>
    <mergeCell ref="AD5:A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V151"/>
  <sheetViews>
    <sheetView workbookViewId="0">
      <pane ySplit="3750" topLeftCell="A7" activePane="bottomLeft"/>
      <selection activeCell="FP7" sqref="FP7"/>
      <selection pane="bottomLeft" activeCell="C8" sqref="C8"/>
    </sheetView>
  </sheetViews>
  <sheetFormatPr defaultRowHeight="15"/>
  <cols>
    <col min="1" max="1" width="4.42578125" customWidth="1"/>
    <col min="2" max="2" width="21.42578125" customWidth="1"/>
    <col min="3" max="3" width="8.7109375" customWidth="1"/>
    <col min="4" max="4" width="8" customWidth="1"/>
    <col min="5" max="5" width="8.140625" customWidth="1"/>
    <col min="6" max="8" width="7.7109375" customWidth="1"/>
    <col min="9" max="9" width="6.42578125" customWidth="1"/>
    <col min="10" max="10" width="7.7109375" customWidth="1"/>
  </cols>
  <sheetData>
    <row r="2" spans="1:386" ht="15.75">
      <c r="A2" s="46"/>
      <c r="B2" s="266" t="s">
        <v>217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  <c r="FL2" s="266"/>
      <c r="FM2" s="266"/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  <c r="IY2" s="50"/>
      <c r="IZ2" s="50"/>
      <c r="JA2" s="50"/>
      <c r="JB2" s="50"/>
      <c r="JC2" s="50"/>
      <c r="JD2" s="50"/>
      <c r="JE2" s="50"/>
      <c r="JF2" s="50"/>
      <c r="JG2" s="50"/>
      <c r="JH2" s="50"/>
      <c r="JI2" s="50"/>
      <c r="JJ2" s="50"/>
      <c r="JK2" s="50"/>
      <c r="JL2" s="50"/>
      <c r="JM2" s="50"/>
      <c r="JN2" s="50"/>
      <c r="JO2" s="50"/>
      <c r="JP2" s="50"/>
      <c r="JQ2" s="50"/>
      <c r="JR2" s="50"/>
      <c r="JS2" s="50"/>
      <c r="JT2" s="50"/>
      <c r="JU2" s="50"/>
      <c r="JV2" s="50"/>
      <c r="JW2" s="50"/>
      <c r="JX2" s="50"/>
      <c r="JY2" s="50"/>
      <c r="JZ2" s="50"/>
      <c r="KA2" s="50"/>
      <c r="KB2" s="50"/>
      <c r="KC2" s="50"/>
      <c r="KD2" s="50"/>
      <c r="KE2" s="50"/>
      <c r="KF2" s="50"/>
      <c r="KG2" s="50"/>
      <c r="KH2" s="50"/>
      <c r="KI2" s="50"/>
      <c r="KJ2" s="50"/>
      <c r="KK2" s="50"/>
      <c r="KL2" s="50"/>
      <c r="KM2" s="50"/>
      <c r="KN2" s="50"/>
      <c r="KO2" s="50"/>
      <c r="KP2" s="50"/>
      <c r="KQ2" s="50"/>
      <c r="KR2" s="50"/>
      <c r="KS2" s="50"/>
      <c r="KT2" s="50"/>
      <c r="KU2" s="50"/>
      <c r="KV2" s="50"/>
      <c r="KW2" s="50"/>
      <c r="KX2" s="50"/>
      <c r="KY2" s="50"/>
      <c r="KZ2" s="50"/>
      <c r="LA2" s="50"/>
      <c r="LB2" s="50"/>
      <c r="LC2" s="50"/>
      <c r="LD2" s="50"/>
      <c r="LE2" s="50"/>
      <c r="LF2" s="50"/>
      <c r="LG2" s="50"/>
      <c r="LH2" s="50"/>
      <c r="LI2" s="50"/>
      <c r="LJ2" s="50"/>
      <c r="LK2" s="50"/>
      <c r="LL2" s="50"/>
      <c r="LM2" s="50"/>
      <c r="LN2" s="50"/>
      <c r="LO2" s="50"/>
      <c r="LP2" s="50"/>
      <c r="LQ2" s="50"/>
      <c r="LR2" s="50"/>
      <c r="LS2" s="50"/>
      <c r="LT2" s="50"/>
      <c r="LU2" s="50"/>
      <c r="LV2" s="50"/>
      <c r="LW2" s="50"/>
      <c r="LX2" s="50"/>
      <c r="LY2" s="50"/>
      <c r="LZ2" s="50"/>
      <c r="MA2" s="50"/>
      <c r="MB2" s="50"/>
      <c r="MC2" s="50"/>
      <c r="MD2" s="50"/>
      <c r="ME2" s="50"/>
      <c r="MF2" s="50"/>
      <c r="MG2" s="50"/>
      <c r="MH2" s="50"/>
      <c r="MI2" s="50"/>
      <c r="MJ2" s="50"/>
      <c r="MK2" s="50"/>
      <c r="ML2" s="50"/>
      <c r="MM2" s="50"/>
      <c r="MN2" s="50"/>
      <c r="MO2" s="50"/>
      <c r="MP2" s="50"/>
      <c r="MQ2" s="50"/>
      <c r="MR2" s="50"/>
      <c r="MS2" s="50"/>
      <c r="MT2" s="50"/>
      <c r="MU2" s="50"/>
      <c r="MV2" s="50"/>
      <c r="MW2" s="50"/>
      <c r="MX2" s="50"/>
      <c r="MY2" s="50"/>
      <c r="MZ2" s="50"/>
      <c r="NA2" s="50"/>
      <c r="NB2" s="50"/>
      <c r="NC2" s="50"/>
      <c r="ND2" s="50"/>
      <c r="NE2" s="50"/>
      <c r="NF2" s="50"/>
      <c r="NG2" s="50"/>
      <c r="NH2" s="50"/>
      <c r="NI2" s="50"/>
      <c r="NJ2" s="50"/>
      <c r="NK2" s="50"/>
      <c r="NL2" s="50"/>
      <c r="NM2" s="50"/>
      <c r="NN2" s="50"/>
      <c r="NO2" s="50"/>
      <c r="NP2" s="50"/>
      <c r="NQ2" s="50"/>
      <c r="NR2" s="50"/>
      <c r="NS2" s="50"/>
      <c r="NT2" s="50"/>
      <c r="NU2" s="50"/>
      <c r="NV2" s="50"/>
    </row>
    <row r="3" spans="1:386" ht="30" customHeight="1">
      <c r="A3" s="291" t="s">
        <v>0</v>
      </c>
      <c r="B3" s="267" t="s">
        <v>1</v>
      </c>
      <c r="C3" s="269" t="s">
        <v>218</v>
      </c>
      <c r="D3" s="270"/>
      <c r="E3" s="270"/>
      <c r="F3" s="270"/>
      <c r="G3" s="270"/>
      <c r="H3" s="270"/>
      <c r="I3" s="270"/>
      <c r="J3" s="270"/>
      <c r="K3" s="271"/>
      <c r="L3" s="269" t="s">
        <v>219</v>
      </c>
      <c r="M3" s="270"/>
      <c r="N3" s="270"/>
      <c r="O3" s="270"/>
      <c r="P3" s="270"/>
      <c r="Q3" s="270"/>
      <c r="R3" s="270"/>
      <c r="S3" s="270"/>
      <c r="T3" s="271"/>
      <c r="U3" s="272" t="s">
        <v>220</v>
      </c>
      <c r="V3" s="273"/>
      <c r="W3" s="273"/>
      <c r="X3" s="273"/>
      <c r="Y3" s="273"/>
      <c r="Z3" s="273"/>
      <c r="AA3" s="273"/>
      <c r="AB3" s="273"/>
      <c r="AC3" s="274"/>
      <c r="AD3" s="272" t="s">
        <v>221</v>
      </c>
      <c r="AE3" s="273"/>
      <c r="AF3" s="273"/>
      <c r="AG3" s="273"/>
      <c r="AH3" s="273"/>
      <c r="AI3" s="273"/>
      <c r="AJ3" s="273"/>
      <c r="AK3" s="273"/>
      <c r="AL3" s="274"/>
      <c r="AM3" s="272" t="s">
        <v>222</v>
      </c>
      <c r="AN3" s="273"/>
      <c r="AO3" s="273"/>
      <c r="AP3" s="273"/>
      <c r="AQ3" s="273"/>
      <c r="AR3" s="273"/>
      <c r="AS3" s="273"/>
      <c r="AT3" s="273"/>
      <c r="AU3" s="274"/>
      <c r="AV3" s="272" t="s">
        <v>223</v>
      </c>
      <c r="AW3" s="273"/>
      <c r="AX3" s="273"/>
      <c r="AY3" s="273"/>
      <c r="AZ3" s="273"/>
      <c r="BA3" s="273"/>
      <c r="BB3" s="273"/>
      <c r="BC3" s="273"/>
      <c r="BD3" s="274"/>
      <c r="BE3" s="272" t="s">
        <v>224</v>
      </c>
      <c r="BF3" s="273"/>
      <c r="BG3" s="273"/>
      <c r="BH3" s="273"/>
      <c r="BI3" s="273"/>
      <c r="BJ3" s="273"/>
      <c r="BK3" s="273"/>
      <c r="BL3" s="273"/>
      <c r="BM3" s="274"/>
      <c r="BN3" s="275" t="s">
        <v>225</v>
      </c>
      <c r="BO3" s="276"/>
      <c r="BP3" s="276"/>
      <c r="BQ3" s="276"/>
      <c r="BR3" s="276"/>
      <c r="BS3" s="276"/>
      <c r="BT3" s="276"/>
      <c r="BU3" s="276"/>
      <c r="BV3" s="277"/>
      <c r="BW3" s="272" t="s">
        <v>226</v>
      </c>
      <c r="BX3" s="273"/>
      <c r="BY3" s="273"/>
      <c r="BZ3" s="273"/>
      <c r="CA3" s="273"/>
      <c r="CB3" s="273"/>
      <c r="CC3" s="273"/>
      <c r="CD3" s="273"/>
      <c r="CE3" s="274"/>
      <c r="CF3" s="272" t="s">
        <v>227</v>
      </c>
      <c r="CG3" s="273"/>
      <c r="CH3" s="273"/>
      <c r="CI3" s="273"/>
      <c r="CJ3" s="273"/>
      <c r="CK3" s="273"/>
      <c r="CL3" s="273"/>
      <c r="CM3" s="273"/>
      <c r="CN3" s="274"/>
      <c r="CO3" s="269" t="s">
        <v>228</v>
      </c>
      <c r="CP3" s="270"/>
      <c r="CQ3" s="270"/>
      <c r="CR3" s="270"/>
      <c r="CS3" s="270"/>
      <c r="CT3" s="270"/>
      <c r="CU3" s="270"/>
      <c r="CV3" s="270"/>
      <c r="CW3" s="271"/>
      <c r="CX3" s="269" t="s">
        <v>229</v>
      </c>
      <c r="CY3" s="270"/>
      <c r="CZ3" s="270"/>
      <c r="DA3" s="270"/>
      <c r="DB3" s="270"/>
      <c r="DC3" s="270"/>
      <c r="DD3" s="270"/>
      <c r="DE3" s="270"/>
      <c r="DF3" s="271"/>
      <c r="DG3" s="284" t="s">
        <v>230</v>
      </c>
      <c r="DH3" s="285"/>
      <c r="DI3" s="285"/>
      <c r="DJ3" s="285"/>
      <c r="DK3" s="285"/>
      <c r="DL3" s="285"/>
      <c r="DM3" s="285"/>
      <c r="DN3" s="285"/>
      <c r="DO3" s="286"/>
      <c r="DP3" s="287" t="s">
        <v>231</v>
      </c>
      <c r="DQ3" s="288"/>
      <c r="DR3" s="288"/>
      <c r="DS3" s="288"/>
      <c r="DT3" s="288"/>
      <c r="DU3" s="288"/>
      <c r="DV3" s="288"/>
      <c r="DW3" s="288"/>
      <c r="DX3" s="289"/>
      <c r="DY3" s="269" t="s">
        <v>232</v>
      </c>
      <c r="DZ3" s="270"/>
      <c r="EA3" s="270"/>
      <c r="EB3" s="270"/>
      <c r="EC3" s="270"/>
      <c r="ED3" s="270"/>
      <c r="EE3" s="270"/>
      <c r="EF3" s="270"/>
      <c r="EG3" s="271"/>
      <c r="EH3" s="281" t="s">
        <v>233</v>
      </c>
      <c r="EI3" s="282"/>
      <c r="EJ3" s="282"/>
      <c r="EK3" s="282"/>
      <c r="EL3" s="282"/>
      <c r="EM3" s="282"/>
      <c r="EN3" s="283"/>
      <c r="EO3" s="269" t="s">
        <v>234</v>
      </c>
      <c r="EP3" s="270"/>
      <c r="EQ3" s="270"/>
      <c r="ER3" s="270"/>
      <c r="ES3" s="270"/>
      <c r="ET3" s="270"/>
      <c r="EU3" s="270"/>
      <c r="EV3" s="270"/>
      <c r="EW3" s="271"/>
      <c r="EX3" s="269" t="s">
        <v>235</v>
      </c>
      <c r="EY3" s="270"/>
      <c r="EZ3" s="270"/>
      <c r="FA3" s="270"/>
      <c r="FB3" s="270"/>
      <c r="FC3" s="270"/>
      <c r="FD3" s="270"/>
      <c r="FE3" s="270"/>
      <c r="FF3" s="271"/>
      <c r="FG3" s="278" t="s">
        <v>236</v>
      </c>
      <c r="FH3" s="279"/>
      <c r="FI3" s="279"/>
      <c r="FJ3" s="279"/>
      <c r="FK3" s="279"/>
      <c r="FL3" s="279"/>
      <c r="FM3" s="279"/>
      <c r="FN3" s="279"/>
      <c r="FO3" s="280"/>
      <c r="FP3" s="269" t="s">
        <v>237</v>
      </c>
      <c r="FQ3" s="270"/>
      <c r="FR3" s="270"/>
      <c r="FS3" s="270"/>
      <c r="FT3" s="270"/>
      <c r="FU3" s="270"/>
      <c r="FV3" s="270"/>
      <c r="FW3" s="270"/>
      <c r="FX3" s="271"/>
      <c r="FY3" s="278" t="s">
        <v>238</v>
      </c>
      <c r="FZ3" s="279"/>
      <c r="GA3" s="279"/>
      <c r="GB3" s="279"/>
      <c r="GC3" s="279"/>
      <c r="GD3" s="279"/>
      <c r="GE3" s="280"/>
      <c r="GF3" s="278" t="s">
        <v>239</v>
      </c>
      <c r="GG3" s="279"/>
      <c r="GH3" s="279"/>
      <c r="GI3" s="279"/>
      <c r="GJ3" s="279"/>
      <c r="GK3" s="279"/>
      <c r="GL3" s="280"/>
      <c r="GM3" s="278" t="s">
        <v>240</v>
      </c>
      <c r="GN3" s="279"/>
      <c r="GO3" s="279"/>
      <c r="GP3" s="279"/>
      <c r="GQ3" s="279"/>
      <c r="GR3" s="279"/>
      <c r="GS3" s="28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  <c r="IW3" s="50"/>
      <c r="IX3" s="50"/>
      <c r="IY3" s="50"/>
      <c r="IZ3" s="50"/>
      <c r="JA3" s="50"/>
      <c r="JB3" s="50"/>
      <c r="JC3" s="50"/>
      <c r="JD3" s="50"/>
      <c r="JE3" s="50"/>
      <c r="JF3" s="50"/>
      <c r="JG3" s="50"/>
      <c r="JH3" s="50"/>
      <c r="JI3" s="50"/>
      <c r="JJ3" s="50"/>
      <c r="JK3" s="50"/>
      <c r="JL3" s="50"/>
      <c r="JM3" s="50"/>
      <c r="JN3" s="50"/>
      <c r="JO3" s="50"/>
      <c r="JP3" s="50"/>
      <c r="JQ3" s="50"/>
      <c r="JR3" s="50"/>
      <c r="JS3" s="50"/>
      <c r="JT3" s="50"/>
      <c r="JU3" s="50"/>
      <c r="JV3" s="50"/>
      <c r="JW3" s="50"/>
      <c r="JX3" s="50"/>
      <c r="JY3" s="50"/>
      <c r="JZ3" s="50"/>
      <c r="KA3" s="50"/>
      <c r="KB3" s="50"/>
      <c r="KC3" s="50"/>
      <c r="KD3" s="50"/>
      <c r="KE3" s="50"/>
      <c r="KF3" s="50"/>
      <c r="KG3" s="50"/>
      <c r="KH3" s="50"/>
      <c r="KI3" s="50"/>
      <c r="KJ3" s="50"/>
      <c r="KK3" s="50"/>
      <c r="KL3" s="50"/>
      <c r="KM3" s="50"/>
      <c r="KN3" s="50"/>
      <c r="KO3" s="50"/>
      <c r="KP3" s="50"/>
      <c r="KQ3" s="50"/>
      <c r="KR3" s="50"/>
      <c r="KS3" s="50"/>
      <c r="KT3" s="50"/>
      <c r="KU3" s="50"/>
      <c r="KV3" s="50"/>
      <c r="KW3" s="50"/>
      <c r="KX3" s="50"/>
      <c r="KY3" s="50"/>
      <c r="KZ3" s="50"/>
      <c r="LA3" s="50"/>
      <c r="LB3" s="50"/>
      <c r="LC3" s="50"/>
      <c r="LD3" s="50"/>
      <c r="LE3" s="50"/>
      <c r="LF3" s="50"/>
      <c r="LG3" s="50"/>
      <c r="LH3" s="50"/>
      <c r="LI3" s="50"/>
      <c r="LJ3" s="50"/>
      <c r="LK3" s="50"/>
      <c r="LL3" s="50"/>
      <c r="LM3" s="50"/>
      <c r="LN3" s="50"/>
      <c r="LO3" s="50"/>
      <c r="LP3" s="50"/>
      <c r="LQ3" s="50"/>
      <c r="LR3" s="50"/>
      <c r="LS3" s="50"/>
      <c r="LT3" s="50"/>
      <c r="LU3" s="50"/>
      <c r="LV3" s="50"/>
      <c r="LW3" s="50"/>
      <c r="LX3" s="50"/>
      <c r="LY3" s="50"/>
      <c r="LZ3" s="50"/>
      <c r="MA3" s="50"/>
      <c r="MB3" s="50"/>
      <c r="MC3" s="50"/>
      <c r="MD3" s="50"/>
      <c r="ME3" s="50"/>
      <c r="MF3" s="50"/>
      <c r="MG3" s="50"/>
      <c r="MH3" s="50"/>
      <c r="MI3" s="50"/>
      <c r="MJ3" s="50"/>
      <c r="MK3" s="50"/>
      <c r="ML3" s="50"/>
      <c r="MM3" s="50"/>
      <c r="MN3" s="50"/>
      <c r="MO3" s="50"/>
      <c r="MP3" s="50"/>
      <c r="MQ3" s="50"/>
      <c r="MR3" s="50"/>
      <c r="MS3" s="50"/>
      <c r="MT3" s="50"/>
      <c r="MU3" s="50"/>
      <c r="MV3" s="50"/>
      <c r="MW3" s="50"/>
      <c r="MX3" s="50"/>
      <c r="MY3" s="50"/>
      <c r="MZ3" s="50"/>
      <c r="NA3" s="50"/>
      <c r="NB3" s="50"/>
      <c r="NC3" s="50"/>
      <c r="ND3" s="50"/>
      <c r="NE3" s="50"/>
      <c r="NF3" s="50"/>
      <c r="NG3" s="50"/>
      <c r="NH3" s="50"/>
      <c r="NI3" s="50"/>
      <c r="NJ3" s="50"/>
      <c r="NK3" s="50"/>
      <c r="NL3" s="50"/>
      <c r="NM3" s="50"/>
      <c r="NN3" s="50"/>
      <c r="NO3" s="50"/>
      <c r="NP3" s="50"/>
      <c r="NQ3" s="50"/>
      <c r="NR3" s="50"/>
      <c r="NS3" s="50"/>
      <c r="NT3" s="50"/>
      <c r="NU3" s="50"/>
      <c r="NV3" s="50"/>
    </row>
    <row r="4" spans="1:386" ht="28.5" customHeight="1">
      <c r="A4" s="292"/>
      <c r="B4" s="268"/>
      <c r="C4" s="262" t="s">
        <v>241</v>
      </c>
      <c r="D4" s="263"/>
      <c r="E4" s="263"/>
      <c r="F4" s="263"/>
      <c r="G4" s="263"/>
      <c r="H4" s="264"/>
      <c r="I4" s="265" t="s">
        <v>242</v>
      </c>
      <c r="J4" s="265"/>
      <c r="K4" s="124" t="s">
        <v>243</v>
      </c>
      <c r="L4" s="262" t="s">
        <v>241</v>
      </c>
      <c r="M4" s="263"/>
      <c r="N4" s="263"/>
      <c r="O4" s="263"/>
      <c r="P4" s="263"/>
      <c r="Q4" s="264"/>
      <c r="R4" s="265" t="s">
        <v>242</v>
      </c>
      <c r="S4" s="265"/>
      <c r="T4" s="124" t="s">
        <v>243</v>
      </c>
      <c r="U4" s="262" t="s">
        <v>241</v>
      </c>
      <c r="V4" s="263"/>
      <c r="W4" s="263"/>
      <c r="X4" s="263"/>
      <c r="Y4" s="263"/>
      <c r="Z4" s="264"/>
      <c r="AA4" s="265" t="s">
        <v>242</v>
      </c>
      <c r="AB4" s="265"/>
      <c r="AC4" s="124" t="s">
        <v>243</v>
      </c>
      <c r="AD4" s="262" t="s">
        <v>241</v>
      </c>
      <c r="AE4" s="263"/>
      <c r="AF4" s="263"/>
      <c r="AG4" s="263"/>
      <c r="AH4" s="263"/>
      <c r="AI4" s="264"/>
      <c r="AJ4" s="265" t="s">
        <v>242</v>
      </c>
      <c r="AK4" s="265"/>
      <c r="AL4" s="124" t="s">
        <v>243</v>
      </c>
      <c r="AM4" s="262" t="s">
        <v>241</v>
      </c>
      <c r="AN4" s="263"/>
      <c r="AO4" s="263"/>
      <c r="AP4" s="263"/>
      <c r="AQ4" s="263"/>
      <c r="AR4" s="264"/>
      <c r="AS4" s="265" t="s">
        <v>242</v>
      </c>
      <c r="AT4" s="265"/>
      <c r="AU4" s="124" t="s">
        <v>243</v>
      </c>
      <c r="AV4" s="262" t="s">
        <v>241</v>
      </c>
      <c r="AW4" s="263"/>
      <c r="AX4" s="263"/>
      <c r="AY4" s="263"/>
      <c r="AZ4" s="263"/>
      <c r="BA4" s="264"/>
      <c r="BB4" s="265" t="s">
        <v>242</v>
      </c>
      <c r="BC4" s="265"/>
      <c r="BD4" s="124" t="s">
        <v>243</v>
      </c>
      <c r="BE4" s="262" t="s">
        <v>241</v>
      </c>
      <c r="BF4" s="263"/>
      <c r="BG4" s="263"/>
      <c r="BH4" s="263"/>
      <c r="BI4" s="263"/>
      <c r="BJ4" s="264"/>
      <c r="BK4" s="265" t="s">
        <v>242</v>
      </c>
      <c r="BL4" s="265"/>
      <c r="BM4" s="124" t="s">
        <v>243</v>
      </c>
      <c r="BN4" s="262" t="s">
        <v>241</v>
      </c>
      <c r="BO4" s="263"/>
      <c r="BP4" s="263"/>
      <c r="BQ4" s="263"/>
      <c r="BR4" s="263"/>
      <c r="BS4" s="264"/>
      <c r="BT4" s="265" t="s">
        <v>242</v>
      </c>
      <c r="BU4" s="265"/>
      <c r="BV4" s="124" t="s">
        <v>243</v>
      </c>
      <c r="BW4" s="262" t="s">
        <v>241</v>
      </c>
      <c r="BX4" s="263"/>
      <c r="BY4" s="263"/>
      <c r="BZ4" s="263"/>
      <c r="CA4" s="263"/>
      <c r="CB4" s="264"/>
      <c r="CC4" s="265" t="s">
        <v>242</v>
      </c>
      <c r="CD4" s="265"/>
      <c r="CE4" s="124" t="s">
        <v>243</v>
      </c>
      <c r="CF4" s="262" t="s">
        <v>241</v>
      </c>
      <c r="CG4" s="263"/>
      <c r="CH4" s="263"/>
      <c r="CI4" s="263"/>
      <c r="CJ4" s="263"/>
      <c r="CK4" s="264"/>
      <c r="CL4" s="265" t="s">
        <v>242</v>
      </c>
      <c r="CM4" s="265"/>
      <c r="CN4" s="124" t="s">
        <v>243</v>
      </c>
      <c r="CO4" s="262" t="s">
        <v>241</v>
      </c>
      <c r="CP4" s="263"/>
      <c r="CQ4" s="263"/>
      <c r="CR4" s="263"/>
      <c r="CS4" s="263"/>
      <c r="CT4" s="264"/>
      <c r="CU4" s="265" t="s">
        <v>242</v>
      </c>
      <c r="CV4" s="265"/>
      <c r="CW4" s="124" t="s">
        <v>243</v>
      </c>
      <c r="CX4" s="262" t="s">
        <v>241</v>
      </c>
      <c r="CY4" s="263"/>
      <c r="CZ4" s="263"/>
      <c r="DA4" s="263"/>
      <c r="DB4" s="263"/>
      <c r="DC4" s="264"/>
      <c r="DD4" s="265" t="s">
        <v>242</v>
      </c>
      <c r="DE4" s="265"/>
      <c r="DF4" s="124" t="s">
        <v>243</v>
      </c>
      <c r="DG4" s="262" t="s">
        <v>241</v>
      </c>
      <c r="DH4" s="263"/>
      <c r="DI4" s="263"/>
      <c r="DJ4" s="263"/>
      <c r="DK4" s="263"/>
      <c r="DL4" s="264"/>
      <c r="DM4" s="265" t="s">
        <v>242</v>
      </c>
      <c r="DN4" s="265"/>
      <c r="DO4" s="124" t="s">
        <v>243</v>
      </c>
      <c r="DP4" s="262" t="s">
        <v>241</v>
      </c>
      <c r="DQ4" s="263"/>
      <c r="DR4" s="263"/>
      <c r="DS4" s="263"/>
      <c r="DT4" s="263"/>
      <c r="DU4" s="264"/>
      <c r="DV4" s="265" t="s">
        <v>242</v>
      </c>
      <c r="DW4" s="265"/>
      <c r="DX4" s="124" t="s">
        <v>243</v>
      </c>
      <c r="DY4" s="262" t="s">
        <v>241</v>
      </c>
      <c r="DZ4" s="263"/>
      <c r="EA4" s="263"/>
      <c r="EB4" s="263"/>
      <c r="EC4" s="263"/>
      <c r="ED4" s="264"/>
      <c r="EE4" s="265" t="s">
        <v>242</v>
      </c>
      <c r="EF4" s="265"/>
      <c r="EG4" s="124" t="s">
        <v>243</v>
      </c>
      <c r="EH4" s="262" t="s">
        <v>241</v>
      </c>
      <c r="EI4" s="263"/>
      <c r="EJ4" s="263"/>
      <c r="EK4" s="263"/>
      <c r="EL4" s="264"/>
      <c r="EM4" s="124" t="s">
        <v>242</v>
      </c>
      <c r="EN4" s="124" t="s">
        <v>243</v>
      </c>
      <c r="EO4" s="262" t="s">
        <v>241</v>
      </c>
      <c r="EP4" s="263"/>
      <c r="EQ4" s="263"/>
      <c r="ER4" s="263"/>
      <c r="ES4" s="263"/>
      <c r="ET4" s="264"/>
      <c r="EU4" s="265" t="s">
        <v>242</v>
      </c>
      <c r="EV4" s="265"/>
      <c r="EW4" s="124" t="s">
        <v>243</v>
      </c>
      <c r="EX4" s="262" t="s">
        <v>241</v>
      </c>
      <c r="EY4" s="263"/>
      <c r="EZ4" s="263"/>
      <c r="FA4" s="263"/>
      <c r="FB4" s="263"/>
      <c r="FC4" s="264"/>
      <c r="FD4" s="265" t="s">
        <v>242</v>
      </c>
      <c r="FE4" s="265"/>
      <c r="FF4" s="124" t="s">
        <v>243</v>
      </c>
      <c r="FG4" s="262" t="s">
        <v>241</v>
      </c>
      <c r="FH4" s="263"/>
      <c r="FI4" s="263"/>
      <c r="FJ4" s="263"/>
      <c r="FK4" s="263"/>
      <c r="FL4" s="264"/>
      <c r="FM4" s="265" t="s">
        <v>242</v>
      </c>
      <c r="FN4" s="265"/>
      <c r="FO4" s="124" t="s">
        <v>243</v>
      </c>
      <c r="FP4" s="262" t="s">
        <v>241</v>
      </c>
      <c r="FQ4" s="263"/>
      <c r="FR4" s="263"/>
      <c r="FS4" s="263"/>
      <c r="FT4" s="263"/>
      <c r="FU4" s="264"/>
      <c r="FV4" s="265" t="s">
        <v>242</v>
      </c>
      <c r="FW4" s="265"/>
      <c r="FX4" s="124" t="s">
        <v>243</v>
      </c>
      <c r="FY4" s="265" t="s">
        <v>244</v>
      </c>
      <c r="FZ4" s="265"/>
      <c r="GA4" s="265"/>
      <c r="GB4" s="265"/>
      <c r="GC4" s="265"/>
      <c r="GD4" s="265"/>
      <c r="GE4" s="265"/>
      <c r="GF4" s="265" t="s">
        <v>244</v>
      </c>
      <c r="GG4" s="265"/>
      <c r="GH4" s="265"/>
      <c r="GI4" s="265"/>
      <c r="GJ4" s="265"/>
      <c r="GK4" s="265"/>
      <c r="GL4" s="265"/>
      <c r="GM4" s="265" t="s">
        <v>244</v>
      </c>
      <c r="GN4" s="265"/>
      <c r="GO4" s="265"/>
      <c r="GP4" s="265"/>
      <c r="GQ4" s="265"/>
      <c r="GR4" s="265"/>
      <c r="GS4" s="265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0"/>
      <c r="ME4" s="50"/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</row>
    <row r="5" spans="1:386" ht="15.6" customHeight="1">
      <c r="A5" s="292"/>
      <c r="B5" s="268"/>
      <c r="C5" s="290" t="s">
        <v>204</v>
      </c>
      <c r="D5" s="262" t="s">
        <v>245</v>
      </c>
      <c r="E5" s="263"/>
      <c r="F5" s="263"/>
      <c r="G5" s="263"/>
      <c r="H5" s="264"/>
      <c r="I5" s="260" t="s">
        <v>204</v>
      </c>
      <c r="J5" s="260" t="s">
        <v>246</v>
      </c>
      <c r="K5" s="260" t="s">
        <v>204</v>
      </c>
      <c r="L5" s="260" t="s">
        <v>204</v>
      </c>
      <c r="M5" s="257" t="s">
        <v>245</v>
      </c>
      <c r="N5" s="258"/>
      <c r="O5" s="258"/>
      <c r="P5" s="258"/>
      <c r="Q5" s="259"/>
      <c r="R5" s="260" t="s">
        <v>204</v>
      </c>
      <c r="S5" s="260" t="s">
        <v>246</v>
      </c>
      <c r="T5" s="260" t="s">
        <v>204</v>
      </c>
      <c r="U5" s="260" t="s">
        <v>204</v>
      </c>
      <c r="V5" s="257" t="s">
        <v>245</v>
      </c>
      <c r="W5" s="258"/>
      <c r="X5" s="258"/>
      <c r="Y5" s="258"/>
      <c r="Z5" s="259"/>
      <c r="AA5" s="260" t="s">
        <v>204</v>
      </c>
      <c r="AB5" s="260" t="s">
        <v>246</v>
      </c>
      <c r="AC5" s="260" t="s">
        <v>204</v>
      </c>
      <c r="AD5" s="260" t="s">
        <v>204</v>
      </c>
      <c r="AE5" s="257" t="s">
        <v>245</v>
      </c>
      <c r="AF5" s="258"/>
      <c r="AG5" s="258"/>
      <c r="AH5" s="258"/>
      <c r="AI5" s="259"/>
      <c r="AJ5" s="260" t="s">
        <v>204</v>
      </c>
      <c r="AK5" s="260" t="s">
        <v>246</v>
      </c>
      <c r="AL5" s="260" t="s">
        <v>204</v>
      </c>
      <c r="AM5" s="260" t="s">
        <v>204</v>
      </c>
      <c r="AN5" s="257" t="s">
        <v>245</v>
      </c>
      <c r="AO5" s="258"/>
      <c r="AP5" s="258"/>
      <c r="AQ5" s="258"/>
      <c r="AR5" s="259"/>
      <c r="AS5" s="260" t="s">
        <v>204</v>
      </c>
      <c r="AT5" s="260" t="s">
        <v>246</v>
      </c>
      <c r="AU5" s="260" t="s">
        <v>204</v>
      </c>
      <c r="AV5" s="260" t="s">
        <v>204</v>
      </c>
      <c r="AW5" s="257" t="s">
        <v>245</v>
      </c>
      <c r="AX5" s="258"/>
      <c r="AY5" s="258"/>
      <c r="AZ5" s="258"/>
      <c r="BA5" s="259"/>
      <c r="BB5" s="260" t="s">
        <v>204</v>
      </c>
      <c r="BC5" s="260" t="s">
        <v>246</v>
      </c>
      <c r="BD5" s="260" t="s">
        <v>204</v>
      </c>
      <c r="BE5" s="260" t="s">
        <v>204</v>
      </c>
      <c r="BF5" s="257" t="s">
        <v>245</v>
      </c>
      <c r="BG5" s="258"/>
      <c r="BH5" s="258"/>
      <c r="BI5" s="258"/>
      <c r="BJ5" s="259"/>
      <c r="BK5" s="260" t="s">
        <v>204</v>
      </c>
      <c r="BL5" s="260" t="s">
        <v>246</v>
      </c>
      <c r="BM5" s="260" t="s">
        <v>204</v>
      </c>
      <c r="BN5" s="260" t="s">
        <v>204</v>
      </c>
      <c r="BO5" s="257" t="s">
        <v>245</v>
      </c>
      <c r="BP5" s="258"/>
      <c r="BQ5" s="258"/>
      <c r="BR5" s="258"/>
      <c r="BS5" s="259"/>
      <c r="BT5" s="260" t="s">
        <v>204</v>
      </c>
      <c r="BU5" s="260" t="s">
        <v>246</v>
      </c>
      <c r="BV5" s="260" t="s">
        <v>204</v>
      </c>
      <c r="BW5" s="260" t="s">
        <v>204</v>
      </c>
      <c r="BX5" s="257" t="s">
        <v>245</v>
      </c>
      <c r="BY5" s="258"/>
      <c r="BZ5" s="258"/>
      <c r="CA5" s="258"/>
      <c r="CB5" s="259"/>
      <c r="CC5" s="260" t="s">
        <v>204</v>
      </c>
      <c r="CD5" s="260" t="s">
        <v>246</v>
      </c>
      <c r="CE5" s="260" t="s">
        <v>204</v>
      </c>
      <c r="CF5" s="260" t="s">
        <v>204</v>
      </c>
      <c r="CG5" s="257" t="s">
        <v>245</v>
      </c>
      <c r="CH5" s="258"/>
      <c r="CI5" s="258"/>
      <c r="CJ5" s="258"/>
      <c r="CK5" s="259"/>
      <c r="CL5" s="260" t="s">
        <v>204</v>
      </c>
      <c r="CM5" s="260" t="s">
        <v>246</v>
      </c>
      <c r="CN5" s="260" t="s">
        <v>204</v>
      </c>
      <c r="CO5" s="260" t="s">
        <v>204</v>
      </c>
      <c r="CP5" s="257" t="s">
        <v>245</v>
      </c>
      <c r="CQ5" s="258"/>
      <c r="CR5" s="258"/>
      <c r="CS5" s="258"/>
      <c r="CT5" s="259"/>
      <c r="CU5" s="260" t="s">
        <v>204</v>
      </c>
      <c r="CV5" s="260" t="s">
        <v>246</v>
      </c>
      <c r="CW5" s="260" t="s">
        <v>204</v>
      </c>
      <c r="CX5" s="260" t="s">
        <v>204</v>
      </c>
      <c r="CY5" s="257" t="s">
        <v>245</v>
      </c>
      <c r="CZ5" s="258"/>
      <c r="DA5" s="258"/>
      <c r="DB5" s="258"/>
      <c r="DC5" s="259"/>
      <c r="DD5" s="260" t="s">
        <v>204</v>
      </c>
      <c r="DE5" s="260" t="s">
        <v>246</v>
      </c>
      <c r="DF5" s="260" t="s">
        <v>204</v>
      </c>
      <c r="DG5" s="260" t="s">
        <v>204</v>
      </c>
      <c r="DH5" s="257" t="s">
        <v>245</v>
      </c>
      <c r="DI5" s="258"/>
      <c r="DJ5" s="258"/>
      <c r="DK5" s="258"/>
      <c r="DL5" s="259"/>
      <c r="DM5" s="260" t="s">
        <v>204</v>
      </c>
      <c r="DN5" s="260" t="s">
        <v>246</v>
      </c>
      <c r="DO5" s="260" t="s">
        <v>204</v>
      </c>
      <c r="DP5" s="260" t="s">
        <v>204</v>
      </c>
      <c r="DQ5" s="257" t="s">
        <v>245</v>
      </c>
      <c r="DR5" s="258"/>
      <c r="DS5" s="258"/>
      <c r="DT5" s="258"/>
      <c r="DU5" s="259"/>
      <c r="DV5" s="260" t="s">
        <v>204</v>
      </c>
      <c r="DW5" s="260" t="s">
        <v>246</v>
      </c>
      <c r="DX5" s="260" t="s">
        <v>204</v>
      </c>
      <c r="DY5" s="260" t="s">
        <v>204</v>
      </c>
      <c r="DZ5" s="257" t="s">
        <v>245</v>
      </c>
      <c r="EA5" s="258"/>
      <c r="EB5" s="258"/>
      <c r="EC5" s="258"/>
      <c r="ED5" s="259"/>
      <c r="EE5" s="260" t="s">
        <v>204</v>
      </c>
      <c r="EF5" s="260" t="s">
        <v>246</v>
      </c>
      <c r="EG5" s="260" t="s">
        <v>204</v>
      </c>
      <c r="EH5" s="260" t="s">
        <v>204</v>
      </c>
      <c r="EI5" s="257" t="s">
        <v>245</v>
      </c>
      <c r="EJ5" s="258"/>
      <c r="EK5" s="258"/>
      <c r="EL5" s="259"/>
      <c r="EM5" s="260" t="s">
        <v>204</v>
      </c>
      <c r="EN5" s="260" t="s">
        <v>204</v>
      </c>
      <c r="EO5" s="260" t="s">
        <v>204</v>
      </c>
      <c r="EP5" s="257" t="s">
        <v>245</v>
      </c>
      <c r="EQ5" s="258"/>
      <c r="ER5" s="258"/>
      <c r="ES5" s="258"/>
      <c r="ET5" s="259"/>
      <c r="EU5" s="260" t="s">
        <v>204</v>
      </c>
      <c r="EV5" s="260" t="s">
        <v>246</v>
      </c>
      <c r="EW5" s="260" t="s">
        <v>204</v>
      </c>
      <c r="EX5" s="260" t="s">
        <v>204</v>
      </c>
      <c r="EY5" s="257" t="s">
        <v>245</v>
      </c>
      <c r="EZ5" s="258"/>
      <c r="FA5" s="258"/>
      <c r="FB5" s="258"/>
      <c r="FC5" s="259"/>
      <c r="FD5" s="260" t="s">
        <v>204</v>
      </c>
      <c r="FE5" s="260" t="s">
        <v>246</v>
      </c>
      <c r="FF5" s="260" t="s">
        <v>204</v>
      </c>
      <c r="FG5" s="260" t="s">
        <v>204</v>
      </c>
      <c r="FH5" s="257" t="s">
        <v>245</v>
      </c>
      <c r="FI5" s="258"/>
      <c r="FJ5" s="258"/>
      <c r="FK5" s="258"/>
      <c r="FL5" s="259"/>
      <c r="FM5" s="260" t="s">
        <v>204</v>
      </c>
      <c r="FN5" s="260" t="s">
        <v>246</v>
      </c>
      <c r="FO5" s="260" t="s">
        <v>204</v>
      </c>
      <c r="FP5" s="260" t="s">
        <v>204</v>
      </c>
      <c r="FQ5" s="257" t="s">
        <v>245</v>
      </c>
      <c r="FR5" s="258"/>
      <c r="FS5" s="258"/>
      <c r="FT5" s="258"/>
      <c r="FU5" s="259"/>
      <c r="FV5" s="260" t="s">
        <v>204</v>
      </c>
      <c r="FW5" s="260" t="s">
        <v>246</v>
      </c>
      <c r="FX5" s="260" t="s">
        <v>204</v>
      </c>
      <c r="FY5" s="260" t="s">
        <v>247</v>
      </c>
      <c r="FZ5" s="257" t="s">
        <v>245</v>
      </c>
      <c r="GA5" s="258"/>
      <c r="GB5" s="258"/>
      <c r="GC5" s="259"/>
      <c r="GD5" s="260" t="s">
        <v>248</v>
      </c>
      <c r="GE5" s="260" t="s">
        <v>255</v>
      </c>
      <c r="GF5" s="260" t="s">
        <v>247</v>
      </c>
      <c r="GG5" s="257" t="s">
        <v>245</v>
      </c>
      <c r="GH5" s="258"/>
      <c r="GI5" s="258"/>
      <c r="GJ5" s="259"/>
      <c r="GK5" s="260" t="s">
        <v>248</v>
      </c>
      <c r="GL5" s="260" t="s">
        <v>255</v>
      </c>
      <c r="GM5" s="260" t="s">
        <v>247</v>
      </c>
      <c r="GN5" s="257" t="s">
        <v>245</v>
      </c>
      <c r="GO5" s="258"/>
      <c r="GP5" s="258"/>
      <c r="GQ5" s="259"/>
      <c r="GR5" s="260" t="s">
        <v>248</v>
      </c>
      <c r="GS5" s="260" t="s">
        <v>255</v>
      </c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</row>
    <row r="6" spans="1:386" ht="195">
      <c r="A6" s="292"/>
      <c r="B6" s="268"/>
      <c r="C6" s="260"/>
      <c r="D6" s="125" t="s">
        <v>249</v>
      </c>
      <c r="E6" s="125" t="s">
        <v>250</v>
      </c>
      <c r="F6" s="125" t="s">
        <v>251</v>
      </c>
      <c r="G6" s="125" t="s">
        <v>253</v>
      </c>
      <c r="H6" s="125" t="s">
        <v>254</v>
      </c>
      <c r="I6" s="261"/>
      <c r="J6" s="261"/>
      <c r="K6" s="261"/>
      <c r="L6" s="261"/>
      <c r="M6" s="125" t="s">
        <v>249</v>
      </c>
      <c r="N6" s="125" t="s">
        <v>250</v>
      </c>
      <c r="O6" s="125" t="s">
        <v>251</v>
      </c>
      <c r="P6" s="125" t="s">
        <v>253</v>
      </c>
      <c r="Q6" s="125" t="s">
        <v>254</v>
      </c>
      <c r="R6" s="261"/>
      <c r="S6" s="261"/>
      <c r="T6" s="261"/>
      <c r="U6" s="261"/>
      <c r="V6" s="125" t="s">
        <v>249</v>
      </c>
      <c r="W6" s="125" t="s">
        <v>250</v>
      </c>
      <c r="X6" s="125" t="s">
        <v>251</v>
      </c>
      <c r="Y6" s="125" t="s">
        <v>253</v>
      </c>
      <c r="Z6" s="125" t="s">
        <v>254</v>
      </c>
      <c r="AA6" s="261"/>
      <c r="AB6" s="261"/>
      <c r="AC6" s="261"/>
      <c r="AD6" s="261"/>
      <c r="AE6" s="125" t="s">
        <v>249</v>
      </c>
      <c r="AF6" s="125" t="s">
        <v>250</v>
      </c>
      <c r="AG6" s="125" t="s">
        <v>251</v>
      </c>
      <c r="AH6" s="125" t="s">
        <v>253</v>
      </c>
      <c r="AI6" s="125" t="s">
        <v>254</v>
      </c>
      <c r="AJ6" s="261"/>
      <c r="AK6" s="261"/>
      <c r="AL6" s="261"/>
      <c r="AM6" s="261"/>
      <c r="AN6" s="125" t="s">
        <v>249</v>
      </c>
      <c r="AO6" s="125" t="s">
        <v>250</v>
      </c>
      <c r="AP6" s="125" t="s">
        <v>251</v>
      </c>
      <c r="AQ6" s="125" t="s">
        <v>253</v>
      </c>
      <c r="AR6" s="125" t="s">
        <v>254</v>
      </c>
      <c r="AS6" s="261"/>
      <c r="AT6" s="261"/>
      <c r="AU6" s="261"/>
      <c r="AV6" s="261"/>
      <c r="AW6" s="125" t="s">
        <v>249</v>
      </c>
      <c r="AX6" s="125" t="s">
        <v>250</v>
      </c>
      <c r="AY6" s="125" t="s">
        <v>251</v>
      </c>
      <c r="AZ6" s="125" t="s">
        <v>253</v>
      </c>
      <c r="BA6" s="125" t="s">
        <v>254</v>
      </c>
      <c r="BB6" s="261"/>
      <c r="BC6" s="261"/>
      <c r="BD6" s="261"/>
      <c r="BE6" s="261"/>
      <c r="BF6" s="125" t="s">
        <v>249</v>
      </c>
      <c r="BG6" s="125" t="s">
        <v>250</v>
      </c>
      <c r="BH6" s="125" t="s">
        <v>251</v>
      </c>
      <c r="BI6" s="125" t="s">
        <v>253</v>
      </c>
      <c r="BJ6" s="125" t="s">
        <v>254</v>
      </c>
      <c r="BK6" s="261"/>
      <c r="BL6" s="261"/>
      <c r="BM6" s="261"/>
      <c r="BN6" s="261"/>
      <c r="BO6" s="125" t="s">
        <v>249</v>
      </c>
      <c r="BP6" s="125" t="s">
        <v>250</v>
      </c>
      <c r="BQ6" s="125" t="s">
        <v>251</v>
      </c>
      <c r="BR6" s="125" t="s">
        <v>253</v>
      </c>
      <c r="BS6" s="125" t="s">
        <v>254</v>
      </c>
      <c r="BT6" s="261"/>
      <c r="BU6" s="261"/>
      <c r="BV6" s="261"/>
      <c r="BW6" s="261"/>
      <c r="BX6" s="125" t="s">
        <v>249</v>
      </c>
      <c r="BY6" s="125" t="s">
        <v>250</v>
      </c>
      <c r="BZ6" s="125" t="s">
        <v>251</v>
      </c>
      <c r="CA6" s="125" t="s">
        <v>253</v>
      </c>
      <c r="CB6" s="125" t="s">
        <v>254</v>
      </c>
      <c r="CC6" s="261"/>
      <c r="CD6" s="261"/>
      <c r="CE6" s="261"/>
      <c r="CF6" s="261"/>
      <c r="CG6" s="125" t="s">
        <v>249</v>
      </c>
      <c r="CH6" s="125" t="s">
        <v>250</v>
      </c>
      <c r="CI6" s="125" t="s">
        <v>251</v>
      </c>
      <c r="CJ6" s="125" t="s">
        <v>253</v>
      </c>
      <c r="CK6" s="125" t="s">
        <v>254</v>
      </c>
      <c r="CL6" s="261"/>
      <c r="CM6" s="261"/>
      <c r="CN6" s="261"/>
      <c r="CO6" s="261"/>
      <c r="CP6" s="125" t="s">
        <v>249</v>
      </c>
      <c r="CQ6" s="125" t="s">
        <v>250</v>
      </c>
      <c r="CR6" s="125" t="s">
        <v>251</v>
      </c>
      <c r="CS6" s="125" t="s">
        <v>253</v>
      </c>
      <c r="CT6" s="125" t="s">
        <v>254</v>
      </c>
      <c r="CU6" s="261"/>
      <c r="CV6" s="261"/>
      <c r="CW6" s="261"/>
      <c r="CX6" s="261"/>
      <c r="CY6" s="125" t="s">
        <v>249</v>
      </c>
      <c r="CZ6" s="125" t="s">
        <v>250</v>
      </c>
      <c r="DA6" s="125" t="s">
        <v>251</v>
      </c>
      <c r="DB6" s="125" t="s">
        <v>253</v>
      </c>
      <c r="DC6" s="125" t="s">
        <v>254</v>
      </c>
      <c r="DD6" s="261"/>
      <c r="DE6" s="261"/>
      <c r="DF6" s="261"/>
      <c r="DG6" s="261"/>
      <c r="DH6" s="125" t="s">
        <v>249</v>
      </c>
      <c r="DI6" s="125" t="s">
        <v>250</v>
      </c>
      <c r="DJ6" s="125" t="s">
        <v>251</v>
      </c>
      <c r="DK6" s="125" t="s">
        <v>253</v>
      </c>
      <c r="DL6" s="125" t="s">
        <v>254</v>
      </c>
      <c r="DM6" s="261"/>
      <c r="DN6" s="261"/>
      <c r="DO6" s="261"/>
      <c r="DP6" s="261"/>
      <c r="DQ6" s="125" t="s">
        <v>249</v>
      </c>
      <c r="DR6" s="125" t="s">
        <v>250</v>
      </c>
      <c r="DS6" s="125" t="s">
        <v>251</v>
      </c>
      <c r="DT6" s="125" t="s">
        <v>253</v>
      </c>
      <c r="DU6" s="125" t="s">
        <v>254</v>
      </c>
      <c r="DV6" s="261"/>
      <c r="DW6" s="261"/>
      <c r="DX6" s="261"/>
      <c r="DY6" s="261"/>
      <c r="DZ6" s="125" t="s">
        <v>249</v>
      </c>
      <c r="EA6" s="125" t="s">
        <v>250</v>
      </c>
      <c r="EB6" s="125" t="s">
        <v>251</v>
      </c>
      <c r="EC6" s="125" t="s">
        <v>253</v>
      </c>
      <c r="ED6" s="125" t="s">
        <v>254</v>
      </c>
      <c r="EE6" s="261"/>
      <c r="EF6" s="261"/>
      <c r="EG6" s="261"/>
      <c r="EH6" s="261"/>
      <c r="EI6" s="125" t="s">
        <v>250</v>
      </c>
      <c r="EJ6" s="125" t="s">
        <v>251</v>
      </c>
      <c r="EK6" s="125" t="s">
        <v>253</v>
      </c>
      <c r="EL6" s="125" t="s">
        <v>254</v>
      </c>
      <c r="EM6" s="261"/>
      <c r="EN6" s="261"/>
      <c r="EO6" s="261"/>
      <c r="EP6" s="125" t="s">
        <v>249</v>
      </c>
      <c r="EQ6" s="125" t="s">
        <v>250</v>
      </c>
      <c r="ER6" s="125" t="s">
        <v>251</v>
      </c>
      <c r="ES6" s="125" t="s">
        <v>253</v>
      </c>
      <c r="ET6" s="125" t="s">
        <v>254</v>
      </c>
      <c r="EU6" s="261"/>
      <c r="EV6" s="261"/>
      <c r="EW6" s="261"/>
      <c r="EX6" s="261"/>
      <c r="EY6" s="125" t="s">
        <v>249</v>
      </c>
      <c r="EZ6" s="125" t="s">
        <v>250</v>
      </c>
      <c r="FA6" s="125" t="s">
        <v>251</v>
      </c>
      <c r="FB6" s="125" t="s">
        <v>253</v>
      </c>
      <c r="FC6" s="125" t="s">
        <v>254</v>
      </c>
      <c r="FD6" s="261"/>
      <c r="FE6" s="261"/>
      <c r="FF6" s="261"/>
      <c r="FG6" s="261"/>
      <c r="FH6" s="125" t="s">
        <v>249</v>
      </c>
      <c r="FI6" s="125" t="s">
        <v>250</v>
      </c>
      <c r="FJ6" s="125" t="s">
        <v>251</v>
      </c>
      <c r="FK6" s="125" t="s">
        <v>253</v>
      </c>
      <c r="FL6" s="125" t="s">
        <v>254</v>
      </c>
      <c r="FM6" s="261"/>
      <c r="FN6" s="261"/>
      <c r="FO6" s="261"/>
      <c r="FP6" s="261"/>
      <c r="FQ6" s="125" t="s">
        <v>249</v>
      </c>
      <c r="FR6" s="125" t="s">
        <v>250</v>
      </c>
      <c r="FS6" s="125" t="s">
        <v>251</v>
      </c>
      <c r="FT6" s="125" t="s">
        <v>253</v>
      </c>
      <c r="FU6" s="125" t="s">
        <v>254</v>
      </c>
      <c r="FV6" s="261"/>
      <c r="FW6" s="261"/>
      <c r="FX6" s="261"/>
      <c r="FY6" s="261"/>
      <c r="FZ6" s="125" t="s">
        <v>250</v>
      </c>
      <c r="GA6" s="125" t="s">
        <v>251</v>
      </c>
      <c r="GB6" s="125" t="s">
        <v>253</v>
      </c>
      <c r="GC6" s="125" t="s">
        <v>254</v>
      </c>
      <c r="GD6" s="261"/>
      <c r="GE6" s="261"/>
      <c r="GF6" s="261"/>
      <c r="GG6" s="125" t="s">
        <v>250</v>
      </c>
      <c r="GH6" s="125" t="s">
        <v>251</v>
      </c>
      <c r="GI6" s="125" t="s">
        <v>253</v>
      </c>
      <c r="GJ6" s="125" t="s">
        <v>254</v>
      </c>
      <c r="GK6" s="261"/>
      <c r="GL6" s="261"/>
      <c r="GM6" s="261"/>
      <c r="GN6" s="125" t="s">
        <v>250</v>
      </c>
      <c r="GO6" s="125" t="s">
        <v>251</v>
      </c>
      <c r="GP6" s="125" t="s">
        <v>253</v>
      </c>
      <c r="GQ6" s="125" t="s">
        <v>254</v>
      </c>
      <c r="GR6" s="261"/>
      <c r="GS6" s="261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50"/>
      <c r="MW6" s="50"/>
      <c r="MX6" s="50"/>
      <c r="MY6" s="50"/>
      <c r="MZ6" s="50"/>
      <c r="NA6" s="50"/>
      <c r="NB6" s="50"/>
      <c r="NC6" s="50"/>
      <c r="ND6" s="50"/>
      <c r="NE6" s="50"/>
      <c r="NF6" s="50"/>
      <c r="NG6" s="50"/>
      <c r="NH6" s="50"/>
      <c r="NI6" s="50"/>
      <c r="NJ6" s="50"/>
      <c r="NK6" s="50"/>
      <c r="NL6" s="50"/>
      <c r="NM6" s="50"/>
      <c r="NN6" s="50"/>
      <c r="NO6" s="50"/>
      <c r="NP6" s="50"/>
      <c r="NQ6" s="50"/>
      <c r="NR6" s="50"/>
      <c r="NS6" s="50"/>
      <c r="NT6" s="50"/>
      <c r="NU6" s="50"/>
      <c r="NV6" s="50"/>
    </row>
    <row r="7" spans="1:386" ht="50.1" customHeight="1">
      <c r="A7" s="49">
        <v>1</v>
      </c>
      <c r="B7" s="12" t="s">
        <v>390</v>
      </c>
      <c r="C7" s="133">
        <f>L7+CO7+CX7+DY7+EH7+EO7+EX7</f>
        <v>170</v>
      </c>
      <c r="D7" s="133">
        <f>M7+CP7+CY7+DZ7+EI7+EP7+EY7</f>
        <v>140</v>
      </c>
      <c r="E7" s="133">
        <f>N7+CQ7+CZ7+EA7+EI7+EQ7+EZ7</f>
        <v>12</v>
      </c>
      <c r="F7" s="133">
        <f>O7+CR7+DA7+EB7+EJ7+ER7+FA7</f>
        <v>2</v>
      </c>
      <c r="G7" s="133">
        <f>P7+CS7+DB7+EC7+EK7+ES7+FB7</f>
        <v>0</v>
      </c>
      <c r="H7" s="133">
        <f>Q7+CT7+DC7+ED7+EL7+ET7+FC7</f>
        <v>0</v>
      </c>
      <c r="I7" s="133">
        <f>R7+CU7+DD7+EE7+EM7+EU7+FD7</f>
        <v>6</v>
      </c>
      <c r="J7" s="133">
        <f>S7+CV7+DE7+EF7+EV7+FE7</f>
        <v>5</v>
      </c>
      <c r="K7" s="133">
        <f>T7+CW7+DF7+EG7+EN7+EW7+FF7</f>
        <v>165</v>
      </c>
      <c r="L7" s="132">
        <f t="shared" ref="L7:T7" si="0">U7+AD7+AM7+AV7+BE7+BN7+BW7+CF7</f>
        <v>0</v>
      </c>
      <c r="M7" s="133">
        <f t="shared" si="0"/>
        <v>0</v>
      </c>
      <c r="N7" s="133">
        <f t="shared" si="0"/>
        <v>0</v>
      </c>
      <c r="O7" s="133">
        <f t="shared" si="0"/>
        <v>0</v>
      </c>
      <c r="P7" s="133">
        <f t="shared" si="0"/>
        <v>0</v>
      </c>
      <c r="Q7" s="133">
        <f t="shared" si="0"/>
        <v>0</v>
      </c>
      <c r="R7" s="133">
        <f t="shared" si="0"/>
        <v>0</v>
      </c>
      <c r="S7" s="133">
        <f t="shared" si="0"/>
        <v>0</v>
      </c>
      <c r="T7" s="133">
        <f t="shared" si="0"/>
        <v>0</v>
      </c>
      <c r="U7" s="126"/>
      <c r="V7" s="55"/>
      <c r="W7" s="55"/>
      <c r="X7" s="55"/>
      <c r="Y7" s="55"/>
      <c r="Z7" s="55"/>
      <c r="AA7" s="55"/>
      <c r="AB7" s="55"/>
      <c r="AC7" s="55"/>
      <c r="AD7" s="126"/>
      <c r="AE7" s="55"/>
      <c r="AF7" s="55"/>
      <c r="AG7" s="55"/>
      <c r="AH7" s="55"/>
      <c r="AI7" s="55"/>
      <c r="AJ7" s="55"/>
      <c r="AK7" s="55"/>
      <c r="AL7" s="55"/>
      <c r="AM7" s="126"/>
      <c r="AN7" s="55"/>
      <c r="AO7" s="55"/>
      <c r="AP7" s="55"/>
      <c r="AQ7" s="55"/>
      <c r="AR7" s="55"/>
      <c r="AS7" s="55"/>
      <c r="AT7" s="55"/>
      <c r="AU7" s="55"/>
      <c r="AV7" s="126"/>
      <c r="AW7" s="55"/>
      <c r="AX7" s="55"/>
      <c r="AY7" s="55"/>
      <c r="AZ7" s="55"/>
      <c r="BA7" s="55"/>
      <c r="BB7" s="55"/>
      <c r="BC7" s="55"/>
      <c r="BD7" s="47"/>
      <c r="BE7" s="129"/>
      <c r="BF7" s="47"/>
      <c r="BG7" s="47"/>
      <c r="BH7" s="47"/>
      <c r="BI7" s="47"/>
      <c r="BJ7" s="47"/>
      <c r="BK7" s="47"/>
      <c r="BL7" s="47"/>
      <c r="BM7" s="47"/>
      <c r="BN7" s="129"/>
      <c r="BO7" s="47"/>
      <c r="BP7" s="47"/>
      <c r="BQ7" s="47"/>
      <c r="BR7" s="47"/>
      <c r="BS7" s="47"/>
      <c r="BT7" s="47"/>
      <c r="BU7" s="47"/>
      <c r="BV7" s="47"/>
      <c r="BW7" s="129"/>
      <c r="BX7" s="47"/>
      <c r="BY7" s="47"/>
      <c r="BZ7" s="47"/>
      <c r="CA7" s="47"/>
      <c r="CB7" s="47"/>
      <c r="CC7" s="47"/>
      <c r="CD7" s="47"/>
      <c r="CE7" s="47"/>
      <c r="CF7" s="129"/>
      <c r="CG7" s="47"/>
      <c r="CH7" s="47"/>
      <c r="CI7" s="47"/>
      <c r="CJ7" s="47"/>
      <c r="CK7" s="47"/>
      <c r="CL7" s="47"/>
      <c r="CM7" s="47"/>
      <c r="CN7" s="47"/>
      <c r="CO7" s="126">
        <v>170</v>
      </c>
      <c r="CP7" s="55">
        <v>140</v>
      </c>
      <c r="CQ7" s="55">
        <v>12</v>
      </c>
      <c r="CR7" s="55">
        <v>2</v>
      </c>
      <c r="CS7" s="55">
        <v>0</v>
      </c>
      <c r="CT7" s="55">
        <v>0</v>
      </c>
      <c r="CU7" s="55">
        <v>6</v>
      </c>
      <c r="CV7" s="55">
        <v>5</v>
      </c>
      <c r="CW7" s="55">
        <v>165</v>
      </c>
      <c r="CX7" s="126"/>
      <c r="CY7" s="55"/>
      <c r="CZ7" s="55"/>
      <c r="DA7" s="55"/>
      <c r="DB7" s="55"/>
      <c r="DC7" s="55"/>
      <c r="DD7" s="55"/>
      <c r="DE7" s="55"/>
      <c r="DF7" s="55"/>
      <c r="DG7" s="126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126"/>
      <c r="DZ7" s="55"/>
      <c r="EA7" s="55"/>
      <c r="EB7" s="55"/>
      <c r="EC7" s="55"/>
      <c r="ED7" s="55"/>
      <c r="EE7" s="55"/>
      <c r="EF7" s="55"/>
      <c r="EG7" s="55"/>
      <c r="EH7" s="126"/>
      <c r="EI7" s="55"/>
      <c r="EJ7" s="55"/>
      <c r="EK7" s="55"/>
      <c r="EL7" s="55"/>
      <c r="EM7" s="55"/>
      <c r="EN7" s="55"/>
      <c r="EO7" s="126"/>
      <c r="EP7" s="55"/>
      <c r="EQ7" s="55"/>
      <c r="ER7" s="55"/>
      <c r="ES7" s="55"/>
      <c r="ET7" s="55"/>
      <c r="EU7" s="55"/>
      <c r="EV7" s="55"/>
      <c r="EW7" s="55"/>
      <c r="EX7" s="126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>
        <v>12</v>
      </c>
      <c r="GG7" s="55">
        <v>0</v>
      </c>
      <c r="GH7" s="55">
        <v>0</v>
      </c>
      <c r="GI7" s="55">
        <v>0</v>
      </c>
      <c r="GJ7" s="55">
        <v>0</v>
      </c>
      <c r="GK7" s="55">
        <v>1</v>
      </c>
      <c r="GL7" s="55">
        <v>12</v>
      </c>
      <c r="GM7" s="55"/>
      <c r="GN7" s="55"/>
      <c r="GO7" s="55"/>
      <c r="GP7" s="55"/>
      <c r="GQ7" s="55"/>
      <c r="GR7" s="55"/>
      <c r="GS7" s="55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51"/>
      <c r="IY7" s="51"/>
      <c r="IZ7" s="51"/>
      <c r="JA7" s="51"/>
      <c r="JB7" s="51"/>
      <c r="JC7" s="51"/>
      <c r="JD7" s="51"/>
      <c r="JE7" s="51"/>
      <c r="JF7" s="51"/>
      <c r="JG7" s="51"/>
      <c r="JH7" s="51"/>
      <c r="JI7" s="51"/>
      <c r="JJ7" s="51"/>
      <c r="JK7" s="51"/>
      <c r="JL7" s="51"/>
      <c r="JM7" s="51"/>
      <c r="JN7" s="51"/>
      <c r="JO7" s="51"/>
      <c r="JP7" s="51"/>
      <c r="JQ7" s="51"/>
      <c r="JR7" s="51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  <c r="LI7" s="51"/>
      <c r="LJ7" s="51"/>
      <c r="LK7" s="51"/>
      <c r="LL7" s="51"/>
      <c r="LM7" s="51"/>
      <c r="LN7" s="51"/>
      <c r="LO7" s="51"/>
      <c r="LP7" s="51"/>
      <c r="LQ7" s="51"/>
      <c r="LR7" s="51"/>
      <c r="LS7" s="51"/>
      <c r="LT7" s="51"/>
      <c r="LU7" s="51"/>
      <c r="LV7" s="51"/>
      <c r="LW7" s="51"/>
      <c r="LX7" s="51"/>
      <c r="LY7" s="51"/>
      <c r="LZ7" s="51"/>
      <c r="MA7" s="51"/>
      <c r="MB7" s="51"/>
      <c r="MC7" s="51"/>
      <c r="MD7" s="51"/>
      <c r="ME7" s="51"/>
      <c r="MF7" s="51"/>
      <c r="MG7" s="51"/>
      <c r="MH7" s="51"/>
      <c r="MI7" s="51"/>
      <c r="MJ7" s="51"/>
      <c r="MK7" s="51"/>
      <c r="ML7" s="51"/>
      <c r="MM7" s="51"/>
      <c r="MN7" s="51"/>
      <c r="MO7" s="51"/>
      <c r="MP7" s="51"/>
      <c r="MQ7" s="51"/>
      <c r="MR7" s="51"/>
      <c r="MS7" s="51"/>
      <c r="MT7" s="51"/>
      <c r="MU7" s="51"/>
      <c r="MV7" s="51"/>
      <c r="MW7" s="51"/>
      <c r="MX7" s="51"/>
      <c r="MY7" s="51"/>
      <c r="MZ7" s="51"/>
      <c r="NA7" s="51"/>
      <c r="NB7" s="51"/>
      <c r="NC7" s="51"/>
      <c r="ND7" s="51"/>
      <c r="NE7" s="51"/>
      <c r="NF7" s="51"/>
      <c r="NG7" s="51"/>
      <c r="NH7" s="51"/>
      <c r="NI7" s="51"/>
      <c r="NJ7" s="51"/>
      <c r="NK7" s="51"/>
      <c r="NL7" s="51"/>
      <c r="NM7" s="51"/>
      <c r="NN7" s="51"/>
      <c r="NO7" s="51"/>
      <c r="NP7" s="51"/>
      <c r="NQ7" s="51"/>
      <c r="NR7" s="51"/>
      <c r="NS7" s="51"/>
      <c r="NT7" s="51"/>
      <c r="NU7" s="51"/>
      <c r="NV7" s="51"/>
    </row>
    <row r="8" spans="1:386" ht="50.1" customHeight="1">
      <c r="A8" s="49">
        <v>2</v>
      </c>
      <c r="B8" s="5" t="s">
        <v>3</v>
      </c>
      <c r="C8" s="133">
        <f t="shared" ref="C8:C71" si="1">L8+CO8+CX8+DY8+EH8+EO8+EX8</f>
        <v>494</v>
      </c>
      <c r="D8" s="133">
        <f t="shared" ref="D8:D71" si="2">M8+CP8+CY8+DZ8+EI8+EP8+EY8</f>
        <v>494</v>
      </c>
      <c r="E8" s="133">
        <f t="shared" ref="E8:E71" si="3">N8+CQ8+CZ8+EA8+EI8+EQ8+EZ8</f>
        <v>6</v>
      </c>
      <c r="F8" s="133">
        <f t="shared" ref="F8:F71" si="4">O8+CR8+DA8+EB8+EJ8+ER8+FA8</f>
        <v>7</v>
      </c>
      <c r="G8" s="133">
        <f t="shared" ref="G8:G71" si="5">P8+CS8+DB8+EC8+EK8+ES8+FB8</f>
        <v>19</v>
      </c>
      <c r="H8" s="133">
        <f t="shared" ref="H8:H71" si="6">Q8+CT8+DC8+ED8+EL8+ET8+FC8</f>
        <v>0</v>
      </c>
      <c r="I8" s="133">
        <f t="shared" ref="I8:I71" si="7">R8+CU8+DD8+EE8+EM8+EU8+FD8</f>
        <v>12</v>
      </c>
      <c r="J8" s="133">
        <f t="shared" ref="J8:J71" si="8">S8+CV8+DE8+EF8+EV8+FE8</f>
        <v>12</v>
      </c>
      <c r="K8" s="133">
        <f t="shared" ref="K8:K71" si="9">T8+CW8+DF8+EG8+EN8+EW8+FF8</f>
        <v>309</v>
      </c>
      <c r="L8" s="132">
        <f t="shared" ref="L8:L71" si="10">U8+AD8+AM8+AV8+BE8+BN8+BW8+CF8</f>
        <v>0</v>
      </c>
      <c r="M8" s="133">
        <f t="shared" ref="M8:M71" si="11">V8+AE8+AN8+AW8+BF8+BO8+BX8+CG8</f>
        <v>0</v>
      </c>
      <c r="N8" s="133">
        <f t="shared" ref="N8:N71" si="12">W8+AF8+AO8+AX8+BG8+BP8+BY8+CH8</f>
        <v>0</v>
      </c>
      <c r="O8" s="133">
        <f t="shared" ref="O8:O71" si="13">X8+AG8+AP8+AY8+BH8+BQ8+BZ8+CI8</f>
        <v>0</v>
      </c>
      <c r="P8" s="133">
        <f t="shared" ref="P8:P71" si="14">Y8+AH8+AQ8+AZ8+BI8+BR8+CA8+CJ8</f>
        <v>0</v>
      </c>
      <c r="Q8" s="133">
        <f t="shared" ref="Q8:Q71" si="15">Z8+AI8+AR8+BA8+BJ8+BS8+CB8+CK8</f>
        <v>0</v>
      </c>
      <c r="R8" s="133">
        <f t="shared" ref="R8:R71" si="16">AA8+AJ8+AS8+BB8+BK8+BT8+CC8+CL8</f>
        <v>0</v>
      </c>
      <c r="S8" s="133">
        <f t="shared" ref="S8:S71" si="17">AB8+AK8+AT8+BC8+BL8+BU8+CD8+CM8</f>
        <v>0</v>
      </c>
      <c r="T8" s="133">
        <f t="shared" ref="T8:T71" si="18">AC8+AL8+AU8+BD8+BM8+BV8+CE8+CN8</f>
        <v>0</v>
      </c>
      <c r="U8" s="126"/>
      <c r="V8" s="55"/>
      <c r="W8" s="55"/>
      <c r="X8" s="55"/>
      <c r="Y8" s="55"/>
      <c r="Z8" s="55"/>
      <c r="AA8" s="55"/>
      <c r="AB8" s="55"/>
      <c r="AC8" s="55"/>
      <c r="AD8" s="126"/>
      <c r="AE8" s="55"/>
      <c r="AF8" s="55"/>
      <c r="AG8" s="55"/>
      <c r="AH8" s="55"/>
      <c r="AI8" s="55"/>
      <c r="AJ8" s="55"/>
      <c r="AK8" s="55"/>
      <c r="AL8" s="55"/>
      <c r="AM8" s="126"/>
      <c r="AN8" s="55"/>
      <c r="AO8" s="55"/>
      <c r="AP8" s="55"/>
      <c r="AQ8" s="55"/>
      <c r="AR8" s="55"/>
      <c r="AS8" s="55"/>
      <c r="AT8" s="55"/>
      <c r="AU8" s="55"/>
      <c r="AV8" s="126"/>
      <c r="AW8" s="55"/>
      <c r="AX8" s="55"/>
      <c r="AY8" s="55"/>
      <c r="AZ8" s="55"/>
      <c r="BA8" s="55"/>
      <c r="BB8" s="55"/>
      <c r="BC8" s="55"/>
      <c r="BD8" s="47"/>
      <c r="BE8" s="129"/>
      <c r="BF8" s="47"/>
      <c r="BG8" s="47"/>
      <c r="BH8" s="47"/>
      <c r="BI8" s="47"/>
      <c r="BJ8" s="47"/>
      <c r="BK8" s="47"/>
      <c r="BL8" s="47"/>
      <c r="BM8" s="47"/>
      <c r="BN8" s="129"/>
      <c r="BO8" s="47"/>
      <c r="BP8" s="47"/>
      <c r="BQ8" s="47"/>
      <c r="BR8" s="47"/>
      <c r="BS8" s="47"/>
      <c r="BT8" s="47"/>
      <c r="BU8" s="47"/>
      <c r="BV8" s="47"/>
      <c r="BW8" s="129"/>
      <c r="BX8" s="47"/>
      <c r="BY8" s="47"/>
      <c r="BZ8" s="47"/>
      <c r="CA8" s="47"/>
      <c r="CB8" s="47"/>
      <c r="CC8" s="47"/>
      <c r="CD8" s="47"/>
      <c r="CE8" s="47"/>
      <c r="CF8" s="129"/>
      <c r="CG8" s="47"/>
      <c r="CH8" s="47"/>
      <c r="CI8" s="47"/>
      <c r="CJ8" s="47"/>
      <c r="CK8" s="47"/>
      <c r="CL8" s="47"/>
      <c r="CM8" s="47"/>
      <c r="CN8" s="47"/>
      <c r="CO8" s="126">
        <v>494</v>
      </c>
      <c r="CP8" s="55">
        <v>494</v>
      </c>
      <c r="CQ8" s="55">
        <v>6</v>
      </c>
      <c r="CR8" s="55">
        <v>7</v>
      </c>
      <c r="CS8" s="55">
        <v>19</v>
      </c>
      <c r="CT8" s="55">
        <v>0</v>
      </c>
      <c r="CU8" s="55">
        <v>12</v>
      </c>
      <c r="CV8" s="55">
        <v>12</v>
      </c>
      <c r="CW8" s="55">
        <v>309</v>
      </c>
      <c r="CX8" s="126"/>
      <c r="CY8" s="55"/>
      <c r="CZ8" s="55"/>
      <c r="DA8" s="55"/>
      <c r="DB8" s="55"/>
      <c r="DC8" s="55"/>
      <c r="DD8" s="55"/>
      <c r="DE8" s="55"/>
      <c r="DF8" s="55"/>
      <c r="DG8" s="126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126"/>
      <c r="DZ8" s="55"/>
      <c r="EA8" s="55"/>
      <c r="EB8" s="55"/>
      <c r="EC8" s="55"/>
      <c r="ED8" s="55"/>
      <c r="EE8" s="55"/>
      <c r="EF8" s="55"/>
      <c r="EG8" s="55"/>
      <c r="EH8" s="126"/>
      <c r="EI8" s="55"/>
      <c r="EJ8" s="55"/>
      <c r="EK8" s="55"/>
      <c r="EL8" s="55"/>
      <c r="EM8" s="55"/>
      <c r="EN8" s="55"/>
      <c r="EO8" s="126"/>
      <c r="EP8" s="55"/>
      <c r="EQ8" s="55"/>
      <c r="ER8" s="55"/>
      <c r="ES8" s="55"/>
      <c r="ET8" s="55"/>
      <c r="EU8" s="55"/>
      <c r="EV8" s="55"/>
      <c r="EW8" s="55"/>
      <c r="EX8" s="126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>
        <v>43</v>
      </c>
      <c r="GN8" s="55"/>
      <c r="GO8" s="55"/>
      <c r="GP8" s="55">
        <v>0</v>
      </c>
      <c r="GQ8" s="55">
        <v>0</v>
      </c>
      <c r="GR8" s="55">
        <v>1</v>
      </c>
      <c r="GS8" s="55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1"/>
      <c r="JH8" s="51"/>
      <c r="JI8" s="51"/>
      <c r="JJ8" s="51"/>
      <c r="JK8" s="51"/>
      <c r="JL8" s="51"/>
      <c r="JM8" s="51"/>
      <c r="JN8" s="51"/>
      <c r="JO8" s="51"/>
      <c r="JP8" s="51"/>
      <c r="JQ8" s="51"/>
      <c r="JR8" s="51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51"/>
      <c r="LV8" s="51"/>
      <c r="LW8" s="51"/>
      <c r="LX8" s="51"/>
      <c r="LY8" s="51"/>
      <c r="LZ8" s="51"/>
      <c r="MA8" s="51"/>
      <c r="MB8" s="51"/>
      <c r="MC8" s="51"/>
      <c r="MD8" s="51"/>
      <c r="ME8" s="51"/>
      <c r="MF8" s="51"/>
      <c r="MG8" s="51"/>
      <c r="MH8" s="51"/>
      <c r="MI8" s="51"/>
      <c r="MJ8" s="51"/>
      <c r="MK8" s="51"/>
      <c r="ML8" s="51"/>
      <c r="MM8" s="51"/>
      <c r="MN8" s="51"/>
      <c r="MO8" s="51"/>
      <c r="MP8" s="51"/>
      <c r="MQ8" s="51"/>
      <c r="MR8" s="51"/>
      <c r="MS8" s="51"/>
      <c r="MT8" s="51"/>
      <c r="MU8" s="51"/>
      <c r="MV8" s="51"/>
      <c r="MW8" s="51"/>
      <c r="MX8" s="51"/>
      <c r="MY8" s="51"/>
      <c r="MZ8" s="51"/>
      <c r="NA8" s="51"/>
      <c r="NB8" s="51"/>
      <c r="NC8" s="51"/>
      <c r="ND8" s="51"/>
      <c r="NE8" s="51"/>
      <c r="NF8" s="51"/>
      <c r="NG8" s="51"/>
      <c r="NH8" s="51"/>
      <c r="NI8" s="51"/>
      <c r="NJ8" s="51"/>
      <c r="NK8" s="51"/>
      <c r="NL8" s="51"/>
      <c r="NM8" s="51"/>
      <c r="NN8" s="51"/>
      <c r="NO8" s="51"/>
      <c r="NP8" s="51"/>
      <c r="NQ8" s="51"/>
      <c r="NR8" s="51"/>
      <c r="NS8" s="51"/>
      <c r="NT8" s="51"/>
      <c r="NU8" s="51"/>
      <c r="NV8" s="51"/>
    </row>
    <row r="9" spans="1:386" ht="50.1" customHeight="1">
      <c r="A9" s="49">
        <v>3</v>
      </c>
      <c r="B9" s="5" t="s">
        <v>4</v>
      </c>
      <c r="C9" s="133">
        <f t="shared" si="1"/>
        <v>141</v>
      </c>
      <c r="D9" s="133">
        <f t="shared" si="2"/>
        <v>121</v>
      </c>
      <c r="E9" s="133">
        <f t="shared" si="3"/>
        <v>0</v>
      </c>
      <c r="F9" s="133">
        <f t="shared" si="4"/>
        <v>0</v>
      </c>
      <c r="G9" s="133">
        <f t="shared" si="5"/>
        <v>0</v>
      </c>
      <c r="H9" s="133">
        <f t="shared" si="6"/>
        <v>0</v>
      </c>
      <c r="I9" s="133">
        <f t="shared" si="7"/>
        <v>5</v>
      </c>
      <c r="J9" s="133">
        <f t="shared" si="8"/>
        <v>4</v>
      </c>
      <c r="K9" s="133">
        <f t="shared" si="9"/>
        <v>117</v>
      </c>
      <c r="L9" s="132">
        <f t="shared" si="10"/>
        <v>0</v>
      </c>
      <c r="M9" s="133">
        <f t="shared" si="11"/>
        <v>0</v>
      </c>
      <c r="N9" s="133">
        <f t="shared" si="12"/>
        <v>0</v>
      </c>
      <c r="O9" s="133">
        <f t="shared" si="13"/>
        <v>0</v>
      </c>
      <c r="P9" s="133">
        <f t="shared" si="14"/>
        <v>0</v>
      </c>
      <c r="Q9" s="133">
        <f t="shared" si="15"/>
        <v>0</v>
      </c>
      <c r="R9" s="133">
        <f t="shared" si="16"/>
        <v>0</v>
      </c>
      <c r="S9" s="133">
        <f t="shared" si="17"/>
        <v>0</v>
      </c>
      <c r="T9" s="133">
        <f t="shared" si="18"/>
        <v>0</v>
      </c>
      <c r="U9" s="126"/>
      <c r="V9" s="55"/>
      <c r="W9" s="55"/>
      <c r="X9" s="55"/>
      <c r="Y9" s="55"/>
      <c r="Z9" s="55"/>
      <c r="AA9" s="55"/>
      <c r="AB9" s="55"/>
      <c r="AC9" s="55"/>
      <c r="AD9" s="126"/>
      <c r="AE9" s="55"/>
      <c r="AF9" s="55"/>
      <c r="AG9" s="55"/>
      <c r="AH9" s="55"/>
      <c r="AI9" s="55"/>
      <c r="AJ9" s="55"/>
      <c r="AK9" s="55"/>
      <c r="AL9" s="55"/>
      <c r="AM9" s="126"/>
      <c r="AN9" s="55"/>
      <c r="AO9" s="55"/>
      <c r="AP9" s="55"/>
      <c r="AQ9" s="55"/>
      <c r="AR9" s="55"/>
      <c r="AS9" s="55"/>
      <c r="AT9" s="55"/>
      <c r="AU9" s="55"/>
      <c r="AV9" s="126"/>
      <c r="AW9" s="55"/>
      <c r="AX9" s="55"/>
      <c r="AY9" s="55"/>
      <c r="AZ9" s="55"/>
      <c r="BA9" s="55"/>
      <c r="BB9" s="55"/>
      <c r="BC9" s="55"/>
      <c r="BD9" s="55"/>
      <c r="BE9" s="126"/>
      <c r="BF9" s="55"/>
      <c r="BG9" s="55"/>
      <c r="BH9" s="55"/>
      <c r="BI9" s="55"/>
      <c r="BJ9" s="55"/>
      <c r="BK9" s="55"/>
      <c r="BL9" s="55"/>
      <c r="BM9" s="55"/>
      <c r="BN9" s="126"/>
      <c r="BO9" s="55"/>
      <c r="BP9" s="55"/>
      <c r="BQ9" s="55"/>
      <c r="BR9" s="55"/>
      <c r="BS9" s="55"/>
      <c r="BT9" s="55"/>
      <c r="BU9" s="55"/>
      <c r="BV9" s="55"/>
      <c r="BW9" s="126"/>
      <c r="BX9" s="55"/>
      <c r="BY9" s="55"/>
      <c r="BZ9" s="55"/>
      <c r="CA9" s="55"/>
      <c r="CB9" s="55"/>
      <c r="CC9" s="55"/>
      <c r="CD9" s="55"/>
      <c r="CE9" s="55"/>
      <c r="CF9" s="126"/>
      <c r="CG9" s="55"/>
      <c r="CH9" s="55"/>
      <c r="CI9" s="55"/>
      <c r="CJ9" s="55"/>
      <c r="CK9" s="55"/>
      <c r="CL9" s="55"/>
      <c r="CM9" s="55"/>
      <c r="CN9" s="55"/>
      <c r="CO9" s="126">
        <v>141</v>
      </c>
      <c r="CP9" s="55">
        <v>121</v>
      </c>
      <c r="CQ9" s="55">
        <v>0</v>
      </c>
      <c r="CR9" s="55">
        <v>0</v>
      </c>
      <c r="CS9" s="55">
        <v>0</v>
      </c>
      <c r="CT9" s="55">
        <v>0</v>
      </c>
      <c r="CU9" s="55">
        <v>5</v>
      </c>
      <c r="CV9" s="55">
        <v>4</v>
      </c>
      <c r="CW9" s="55">
        <v>117</v>
      </c>
      <c r="CX9" s="126"/>
      <c r="CY9" s="55"/>
      <c r="CZ9" s="55"/>
      <c r="DA9" s="55"/>
      <c r="DB9" s="55"/>
      <c r="DC9" s="55"/>
      <c r="DD9" s="55"/>
      <c r="DE9" s="55"/>
      <c r="DF9" s="55"/>
      <c r="DG9" s="126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126"/>
      <c r="DZ9" s="55"/>
      <c r="EA9" s="55"/>
      <c r="EB9" s="55"/>
      <c r="EC9" s="55"/>
      <c r="ED9" s="55"/>
      <c r="EE9" s="55"/>
      <c r="EF9" s="55"/>
      <c r="EG9" s="55"/>
      <c r="EH9" s="126"/>
      <c r="EI9" s="55"/>
      <c r="EJ9" s="55"/>
      <c r="EK9" s="55"/>
      <c r="EL9" s="55"/>
      <c r="EM9" s="55"/>
      <c r="EN9" s="55"/>
      <c r="EO9" s="126"/>
      <c r="EP9" s="55"/>
      <c r="EQ9" s="55"/>
      <c r="ER9" s="55"/>
      <c r="ES9" s="55"/>
      <c r="ET9" s="55"/>
      <c r="EU9" s="55"/>
      <c r="EV9" s="55"/>
      <c r="EW9" s="55"/>
      <c r="EX9" s="126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</row>
    <row r="10" spans="1:386" ht="50.1" customHeight="1">
      <c r="A10" s="49">
        <v>4</v>
      </c>
      <c r="B10" s="5" t="s">
        <v>5</v>
      </c>
      <c r="C10" s="133">
        <f t="shared" si="1"/>
        <v>96</v>
      </c>
      <c r="D10" s="133">
        <f t="shared" si="2"/>
        <v>96</v>
      </c>
      <c r="E10" s="133">
        <f t="shared" si="3"/>
        <v>96</v>
      </c>
      <c r="F10" s="133">
        <f t="shared" si="4"/>
        <v>48</v>
      </c>
      <c r="G10" s="133">
        <f t="shared" si="5"/>
        <v>0</v>
      </c>
      <c r="H10" s="133">
        <f t="shared" si="6"/>
        <v>0</v>
      </c>
      <c r="I10" s="133">
        <f t="shared" si="7"/>
        <v>6</v>
      </c>
      <c r="J10" s="133">
        <f t="shared" si="8"/>
        <v>6</v>
      </c>
      <c r="K10" s="133">
        <f t="shared" si="9"/>
        <v>60</v>
      </c>
      <c r="L10" s="132">
        <f t="shared" si="10"/>
        <v>96</v>
      </c>
      <c r="M10" s="133">
        <f t="shared" si="11"/>
        <v>96</v>
      </c>
      <c r="N10" s="133">
        <f t="shared" si="12"/>
        <v>96</v>
      </c>
      <c r="O10" s="133">
        <f t="shared" si="13"/>
        <v>48</v>
      </c>
      <c r="P10" s="133">
        <f t="shared" si="14"/>
        <v>0</v>
      </c>
      <c r="Q10" s="133">
        <f t="shared" si="15"/>
        <v>0</v>
      </c>
      <c r="R10" s="133">
        <f t="shared" si="16"/>
        <v>6</v>
      </c>
      <c r="S10" s="133">
        <f t="shared" si="17"/>
        <v>6</v>
      </c>
      <c r="T10" s="133">
        <f t="shared" si="18"/>
        <v>60</v>
      </c>
      <c r="U10" s="127"/>
      <c r="V10" s="57"/>
      <c r="W10" s="57"/>
      <c r="X10" s="57"/>
      <c r="Y10" s="57"/>
      <c r="Z10" s="57"/>
      <c r="AA10" s="57"/>
      <c r="AB10" s="57"/>
      <c r="AC10" s="57"/>
      <c r="AD10" s="127"/>
      <c r="AE10" s="57"/>
      <c r="AF10" s="57"/>
      <c r="AG10" s="57"/>
      <c r="AH10" s="57"/>
      <c r="AI10" s="57"/>
      <c r="AJ10" s="57"/>
      <c r="AK10" s="57"/>
      <c r="AL10" s="57"/>
      <c r="AM10" s="127"/>
      <c r="AN10" s="57"/>
      <c r="AO10" s="57"/>
      <c r="AP10" s="57"/>
      <c r="AQ10" s="57"/>
      <c r="AR10" s="57"/>
      <c r="AS10" s="57"/>
      <c r="AT10" s="57"/>
      <c r="AU10" s="57"/>
      <c r="AV10" s="127"/>
      <c r="AW10" s="57"/>
      <c r="AX10" s="57"/>
      <c r="AY10" s="57"/>
      <c r="AZ10" s="57"/>
      <c r="BA10" s="57"/>
      <c r="BB10" s="57"/>
      <c r="BC10" s="57"/>
      <c r="BD10" s="57"/>
      <c r="BE10" s="127">
        <v>96</v>
      </c>
      <c r="BF10" s="57">
        <v>96</v>
      </c>
      <c r="BG10" s="57">
        <v>96</v>
      </c>
      <c r="BH10" s="57">
        <v>48</v>
      </c>
      <c r="BI10" s="57">
        <v>0</v>
      </c>
      <c r="BJ10" s="57">
        <v>0</v>
      </c>
      <c r="BK10" s="57">
        <v>6</v>
      </c>
      <c r="BL10" s="57">
        <v>6</v>
      </c>
      <c r="BM10" s="57">
        <v>60</v>
      </c>
      <c r="BN10" s="127"/>
      <c r="BO10" s="57"/>
      <c r="BP10" s="57"/>
      <c r="BQ10" s="57"/>
      <c r="BR10" s="57"/>
      <c r="BS10" s="57"/>
      <c r="BT10" s="57"/>
      <c r="BU10" s="57"/>
      <c r="BV10" s="57"/>
      <c r="BW10" s="127"/>
      <c r="BX10" s="57"/>
      <c r="BY10" s="57"/>
      <c r="BZ10" s="57"/>
      <c r="CA10" s="57"/>
      <c r="CB10" s="57"/>
      <c r="CC10" s="57"/>
      <c r="CD10" s="57"/>
      <c r="CE10" s="57"/>
      <c r="CF10" s="127"/>
      <c r="CG10" s="57"/>
      <c r="CH10" s="57"/>
      <c r="CI10" s="57"/>
      <c r="CJ10" s="57"/>
      <c r="CK10" s="57"/>
      <c r="CL10" s="57"/>
      <c r="CM10" s="57"/>
      <c r="CN10" s="57"/>
      <c r="CO10" s="127"/>
      <c r="CP10" s="57"/>
      <c r="CQ10" s="57"/>
      <c r="CR10" s="57"/>
      <c r="CS10" s="57"/>
      <c r="CT10" s="57"/>
      <c r="CU10" s="57"/>
      <c r="CV10" s="57"/>
      <c r="CW10" s="57"/>
      <c r="CX10" s="127"/>
      <c r="CY10" s="57"/>
      <c r="CZ10" s="57"/>
      <c r="DA10" s="57"/>
      <c r="DB10" s="57"/>
      <c r="DC10" s="57"/>
      <c r="DD10" s="57"/>
      <c r="DE10" s="57"/>
      <c r="DF10" s="57"/>
      <c r="DG10" s="12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127"/>
      <c r="DZ10" s="57"/>
      <c r="EA10" s="57"/>
      <c r="EB10" s="57"/>
      <c r="EC10" s="57"/>
      <c r="ED10" s="57"/>
      <c r="EE10" s="57"/>
      <c r="EF10" s="57"/>
      <c r="EG10" s="57"/>
      <c r="EH10" s="127"/>
      <c r="EI10" s="57"/>
      <c r="EJ10" s="57"/>
      <c r="EK10" s="57"/>
      <c r="EL10" s="57"/>
      <c r="EM10" s="57"/>
      <c r="EN10" s="57"/>
      <c r="EO10" s="127"/>
      <c r="EP10" s="57"/>
      <c r="EQ10" s="57"/>
      <c r="ER10" s="57"/>
      <c r="ES10" s="57"/>
      <c r="ET10" s="57"/>
      <c r="EU10" s="57"/>
      <c r="EV10" s="57"/>
      <c r="EW10" s="57"/>
      <c r="EX10" s="12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</row>
    <row r="11" spans="1:386" ht="50.1" customHeight="1">
      <c r="A11" s="49">
        <v>5</v>
      </c>
      <c r="B11" s="12" t="s">
        <v>6</v>
      </c>
      <c r="C11" s="133">
        <f t="shared" si="1"/>
        <v>127</v>
      </c>
      <c r="D11" s="133">
        <f t="shared" si="2"/>
        <v>127</v>
      </c>
      <c r="E11" s="133">
        <f t="shared" si="3"/>
        <v>0</v>
      </c>
      <c r="F11" s="133">
        <f t="shared" si="4"/>
        <v>0</v>
      </c>
      <c r="G11" s="133">
        <f t="shared" si="5"/>
        <v>0</v>
      </c>
      <c r="H11" s="133">
        <f t="shared" si="6"/>
        <v>0</v>
      </c>
      <c r="I11" s="133">
        <f t="shared" si="7"/>
        <v>4</v>
      </c>
      <c r="J11" s="133">
        <f t="shared" si="8"/>
        <v>4</v>
      </c>
      <c r="K11" s="133">
        <f t="shared" si="9"/>
        <v>95</v>
      </c>
      <c r="L11" s="132">
        <f t="shared" si="10"/>
        <v>0</v>
      </c>
      <c r="M11" s="133">
        <f t="shared" si="11"/>
        <v>0</v>
      </c>
      <c r="N11" s="133">
        <f t="shared" si="12"/>
        <v>0</v>
      </c>
      <c r="O11" s="133">
        <f t="shared" si="13"/>
        <v>0</v>
      </c>
      <c r="P11" s="133">
        <f t="shared" si="14"/>
        <v>0</v>
      </c>
      <c r="Q11" s="133">
        <f t="shared" si="15"/>
        <v>0</v>
      </c>
      <c r="R11" s="133">
        <f t="shared" si="16"/>
        <v>0</v>
      </c>
      <c r="S11" s="133">
        <f t="shared" si="17"/>
        <v>0</v>
      </c>
      <c r="T11" s="133">
        <f t="shared" si="18"/>
        <v>0</v>
      </c>
      <c r="U11" s="126"/>
      <c r="V11" s="55"/>
      <c r="W11" s="55"/>
      <c r="X11" s="55"/>
      <c r="Y11" s="55"/>
      <c r="Z11" s="55"/>
      <c r="AA11" s="55"/>
      <c r="AB11" s="55"/>
      <c r="AC11" s="55"/>
      <c r="AD11" s="126"/>
      <c r="AE11" s="55"/>
      <c r="AF11" s="55"/>
      <c r="AG11" s="55"/>
      <c r="AH11" s="55"/>
      <c r="AI11" s="55"/>
      <c r="AJ11" s="55"/>
      <c r="AK11" s="55"/>
      <c r="AL11" s="55"/>
      <c r="AM11" s="126"/>
      <c r="AN11" s="55"/>
      <c r="AO11" s="55"/>
      <c r="AP11" s="55"/>
      <c r="AQ11" s="55"/>
      <c r="AR11" s="55"/>
      <c r="AS11" s="55"/>
      <c r="AT11" s="55"/>
      <c r="AU11" s="55"/>
      <c r="AV11" s="126"/>
      <c r="AW11" s="55"/>
      <c r="AX11" s="55"/>
      <c r="AY11" s="55"/>
      <c r="AZ11" s="55"/>
      <c r="BA11" s="55"/>
      <c r="BB11" s="55"/>
      <c r="BC11" s="55"/>
      <c r="BD11" s="47"/>
      <c r="BE11" s="129"/>
      <c r="BF11" s="47"/>
      <c r="BG11" s="47"/>
      <c r="BH11" s="47"/>
      <c r="BI11" s="47"/>
      <c r="BJ11" s="47"/>
      <c r="BK11" s="47"/>
      <c r="BL11" s="47"/>
      <c r="BM11" s="47"/>
      <c r="BN11" s="126"/>
      <c r="BO11" s="55"/>
      <c r="BP11" s="55"/>
      <c r="BQ11" s="55"/>
      <c r="BR11" s="55"/>
      <c r="BS11" s="55"/>
      <c r="BT11" s="55"/>
      <c r="BU11" s="55"/>
      <c r="BV11" s="55"/>
      <c r="BW11" s="126"/>
      <c r="BX11" s="55"/>
      <c r="BY11" s="55"/>
      <c r="BZ11" s="55"/>
      <c r="CA11" s="55"/>
      <c r="CB11" s="55"/>
      <c r="CC11" s="55"/>
      <c r="CD11" s="55"/>
      <c r="CE11" s="55"/>
      <c r="CF11" s="129"/>
      <c r="CG11" s="47"/>
      <c r="CH11" s="47"/>
      <c r="CI11" s="47"/>
      <c r="CJ11" s="47"/>
      <c r="CK11" s="47"/>
      <c r="CL11" s="47"/>
      <c r="CM11" s="47"/>
      <c r="CN11" s="47"/>
      <c r="CO11" s="126">
        <v>127</v>
      </c>
      <c r="CP11" s="55">
        <v>127</v>
      </c>
      <c r="CQ11" s="55">
        <v>0</v>
      </c>
      <c r="CR11" s="55">
        <v>0</v>
      </c>
      <c r="CS11" s="55">
        <v>0</v>
      </c>
      <c r="CT11" s="55">
        <v>0</v>
      </c>
      <c r="CU11" s="55">
        <v>4</v>
      </c>
      <c r="CV11" s="55">
        <v>4</v>
      </c>
      <c r="CW11" s="55">
        <v>95</v>
      </c>
      <c r="CX11" s="126"/>
      <c r="CY11" s="55"/>
      <c r="CZ11" s="55"/>
      <c r="DA11" s="55"/>
      <c r="DB11" s="55"/>
      <c r="DC11" s="55"/>
      <c r="DD11" s="55"/>
      <c r="DE11" s="55"/>
      <c r="DF11" s="55"/>
      <c r="DG11" s="126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126"/>
      <c r="DZ11" s="55"/>
      <c r="EA11" s="55"/>
      <c r="EB11" s="55"/>
      <c r="EC11" s="55"/>
      <c r="ED11" s="55"/>
      <c r="EE11" s="55"/>
      <c r="EF11" s="55"/>
      <c r="EG11" s="55"/>
      <c r="EH11" s="126"/>
      <c r="EI11" s="55"/>
      <c r="EJ11" s="55"/>
      <c r="EK11" s="55"/>
      <c r="EL11" s="55"/>
      <c r="EM11" s="55"/>
      <c r="EN11" s="55"/>
      <c r="EO11" s="126"/>
      <c r="EP11" s="55"/>
      <c r="EQ11" s="55"/>
      <c r="ER11" s="55"/>
      <c r="ES11" s="55"/>
      <c r="ET11" s="55"/>
      <c r="EU11" s="55"/>
      <c r="EV11" s="55"/>
      <c r="EW11" s="55"/>
      <c r="EX11" s="126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>
        <v>30</v>
      </c>
      <c r="GN11" s="55">
        <v>0</v>
      </c>
      <c r="GO11" s="55">
        <v>0</v>
      </c>
      <c r="GP11" s="55">
        <v>0</v>
      </c>
      <c r="GQ11" s="55">
        <v>0</v>
      </c>
      <c r="GR11" s="55">
        <v>1</v>
      </c>
      <c r="GS11" s="55">
        <v>22</v>
      </c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</row>
    <row r="12" spans="1:386" ht="50.1" customHeight="1">
      <c r="A12" s="49">
        <v>6</v>
      </c>
      <c r="B12" s="5" t="s">
        <v>7</v>
      </c>
      <c r="C12" s="133">
        <f t="shared" si="1"/>
        <v>407</v>
      </c>
      <c r="D12" s="133">
        <f t="shared" si="2"/>
        <v>344</v>
      </c>
      <c r="E12" s="133">
        <f t="shared" si="3"/>
        <v>50</v>
      </c>
      <c r="F12" s="133">
        <f t="shared" si="4"/>
        <v>1</v>
      </c>
      <c r="G12" s="133">
        <f t="shared" si="5"/>
        <v>0</v>
      </c>
      <c r="H12" s="133">
        <f t="shared" si="6"/>
        <v>0</v>
      </c>
      <c r="I12" s="133">
        <f t="shared" si="7"/>
        <v>13</v>
      </c>
      <c r="J12" s="133">
        <f t="shared" si="8"/>
        <v>11</v>
      </c>
      <c r="K12" s="133">
        <f t="shared" si="9"/>
        <v>356</v>
      </c>
      <c r="L12" s="132">
        <f t="shared" si="10"/>
        <v>0</v>
      </c>
      <c r="M12" s="133">
        <f t="shared" si="11"/>
        <v>0</v>
      </c>
      <c r="N12" s="133">
        <f t="shared" si="12"/>
        <v>0</v>
      </c>
      <c r="O12" s="133">
        <f t="shared" si="13"/>
        <v>0</v>
      </c>
      <c r="P12" s="133">
        <f t="shared" si="14"/>
        <v>0</v>
      </c>
      <c r="Q12" s="133">
        <f t="shared" si="15"/>
        <v>0</v>
      </c>
      <c r="R12" s="133">
        <f t="shared" si="16"/>
        <v>0</v>
      </c>
      <c r="S12" s="133">
        <f t="shared" si="17"/>
        <v>0</v>
      </c>
      <c r="T12" s="133">
        <f t="shared" si="18"/>
        <v>0</v>
      </c>
      <c r="U12" s="126"/>
      <c r="V12" s="55"/>
      <c r="W12" s="55"/>
      <c r="X12" s="55"/>
      <c r="Y12" s="55"/>
      <c r="Z12" s="55"/>
      <c r="AA12" s="55"/>
      <c r="AB12" s="55"/>
      <c r="AC12" s="55"/>
      <c r="AD12" s="126"/>
      <c r="AE12" s="55"/>
      <c r="AF12" s="55"/>
      <c r="AG12" s="55"/>
      <c r="AH12" s="55"/>
      <c r="AI12" s="55"/>
      <c r="AJ12" s="55"/>
      <c r="AK12" s="55"/>
      <c r="AL12" s="55"/>
      <c r="AM12" s="126"/>
      <c r="AN12" s="55"/>
      <c r="AO12" s="55"/>
      <c r="AP12" s="55"/>
      <c r="AQ12" s="55"/>
      <c r="AR12" s="55"/>
      <c r="AS12" s="55"/>
      <c r="AT12" s="55"/>
      <c r="AU12" s="55"/>
      <c r="AV12" s="126"/>
      <c r="AW12" s="55"/>
      <c r="AX12" s="55"/>
      <c r="AY12" s="55"/>
      <c r="AZ12" s="55"/>
      <c r="BA12" s="55"/>
      <c r="BB12" s="55"/>
      <c r="BC12" s="55"/>
      <c r="BD12" s="55"/>
      <c r="BE12" s="126"/>
      <c r="BF12" s="55"/>
      <c r="BG12" s="55"/>
      <c r="BH12" s="55"/>
      <c r="BI12" s="55"/>
      <c r="BJ12" s="55"/>
      <c r="BK12" s="55"/>
      <c r="BL12" s="55"/>
      <c r="BM12" s="55"/>
      <c r="BN12" s="126"/>
      <c r="BO12" s="55"/>
      <c r="BP12" s="55"/>
      <c r="BQ12" s="55"/>
      <c r="BR12" s="55"/>
      <c r="BS12" s="55"/>
      <c r="BT12" s="55"/>
      <c r="BU12" s="55"/>
      <c r="BV12" s="55"/>
      <c r="BW12" s="126"/>
      <c r="BX12" s="55"/>
      <c r="BY12" s="55"/>
      <c r="BZ12" s="55"/>
      <c r="CA12" s="55"/>
      <c r="CB12" s="55"/>
      <c r="CC12" s="55"/>
      <c r="CD12" s="55"/>
      <c r="CE12" s="55"/>
      <c r="CF12" s="126"/>
      <c r="CG12" s="55"/>
      <c r="CH12" s="55"/>
      <c r="CI12" s="55"/>
      <c r="CJ12" s="55"/>
      <c r="CK12" s="55"/>
      <c r="CL12" s="55"/>
      <c r="CM12" s="55"/>
      <c r="CN12" s="55"/>
      <c r="CO12" s="126">
        <v>407</v>
      </c>
      <c r="CP12" s="55">
        <v>344</v>
      </c>
      <c r="CQ12" s="55">
        <v>50</v>
      </c>
      <c r="CR12" s="55">
        <v>1</v>
      </c>
      <c r="CS12" s="55">
        <v>0</v>
      </c>
      <c r="CT12" s="55">
        <v>0</v>
      </c>
      <c r="CU12" s="55">
        <v>13</v>
      </c>
      <c r="CV12" s="55">
        <v>11</v>
      </c>
      <c r="CW12" s="55">
        <v>356</v>
      </c>
      <c r="CX12" s="126"/>
      <c r="CY12" s="55"/>
      <c r="CZ12" s="55"/>
      <c r="DA12" s="55"/>
      <c r="DB12" s="55"/>
      <c r="DC12" s="55"/>
      <c r="DD12" s="55"/>
      <c r="DE12" s="55"/>
      <c r="DF12" s="55"/>
      <c r="DG12" s="126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126"/>
      <c r="DZ12" s="55"/>
      <c r="EA12" s="55"/>
      <c r="EB12" s="55"/>
      <c r="EC12" s="55"/>
      <c r="ED12" s="55"/>
      <c r="EE12" s="55"/>
      <c r="EF12" s="55"/>
      <c r="EG12" s="55"/>
      <c r="EH12" s="126"/>
      <c r="EI12" s="55"/>
      <c r="EJ12" s="55"/>
      <c r="EK12" s="55"/>
      <c r="EL12" s="55"/>
      <c r="EM12" s="55"/>
      <c r="EN12" s="55"/>
      <c r="EO12" s="126"/>
      <c r="EP12" s="55"/>
      <c r="EQ12" s="55"/>
      <c r="ER12" s="55"/>
      <c r="ES12" s="55"/>
      <c r="ET12" s="55"/>
      <c r="EU12" s="55"/>
      <c r="EV12" s="55"/>
      <c r="EW12" s="55"/>
      <c r="EX12" s="126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</row>
    <row r="13" spans="1:386" ht="50.1" customHeight="1">
      <c r="A13" s="49">
        <v>7</v>
      </c>
      <c r="B13" s="8" t="s">
        <v>8</v>
      </c>
      <c r="C13" s="133">
        <f t="shared" si="1"/>
        <v>210</v>
      </c>
      <c r="D13" s="133">
        <f t="shared" si="2"/>
        <v>170</v>
      </c>
      <c r="E13" s="133">
        <f t="shared" si="3"/>
        <v>0</v>
      </c>
      <c r="F13" s="133">
        <f t="shared" si="4"/>
        <v>0</v>
      </c>
      <c r="G13" s="133">
        <f t="shared" si="5"/>
        <v>0</v>
      </c>
      <c r="H13" s="133">
        <f t="shared" si="6"/>
        <v>0</v>
      </c>
      <c r="I13" s="133">
        <f t="shared" si="7"/>
        <v>6</v>
      </c>
      <c r="J13" s="133">
        <f t="shared" si="8"/>
        <v>5</v>
      </c>
      <c r="K13" s="133">
        <f t="shared" si="9"/>
        <v>166</v>
      </c>
      <c r="L13" s="132">
        <f t="shared" si="10"/>
        <v>0</v>
      </c>
      <c r="M13" s="133">
        <f t="shared" si="11"/>
        <v>0</v>
      </c>
      <c r="N13" s="133">
        <f t="shared" si="12"/>
        <v>0</v>
      </c>
      <c r="O13" s="133">
        <f t="shared" si="13"/>
        <v>0</v>
      </c>
      <c r="P13" s="133">
        <f t="shared" si="14"/>
        <v>0</v>
      </c>
      <c r="Q13" s="133">
        <f t="shared" si="15"/>
        <v>0</v>
      </c>
      <c r="R13" s="133">
        <f t="shared" si="16"/>
        <v>0</v>
      </c>
      <c r="S13" s="133">
        <f t="shared" si="17"/>
        <v>0</v>
      </c>
      <c r="T13" s="133">
        <f t="shared" si="18"/>
        <v>0</v>
      </c>
      <c r="U13" s="126"/>
      <c r="V13" s="55"/>
      <c r="W13" s="55"/>
      <c r="X13" s="55"/>
      <c r="Y13" s="55"/>
      <c r="Z13" s="55"/>
      <c r="AA13" s="55"/>
      <c r="AB13" s="55"/>
      <c r="AC13" s="55"/>
      <c r="AD13" s="126"/>
      <c r="AE13" s="55"/>
      <c r="AF13" s="55"/>
      <c r="AG13" s="55"/>
      <c r="AH13" s="55"/>
      <c r="AI13" s="55"/>
      <c r="AJ13" s="55"/>
      <c r="AK13" s="55"/>
      <c r="AL13" s="55"/>
      <c r="AM13" s="126"/>
      <c r="AN13" s="55"/>
      <c r="AO13" s="55"/>
      <c r="AP13" s="55"/>
      <c r="AQ13" s="55"/>
      <c r="AR13" s="55"/>
      <c r="AS13" s="55"/>
      <c r="AT13" s="55"/>
      <c r="AU13" s="55"/>
      <c r="AV13" s="126"/>
      <c r="AW13" s="55"/>
      <c r="AX13" s="55"/>
      <c r="AY13" s="55"/>
      <c r="AZ13" s="55"/>
      <c r="BA13" s="55"/>
      <c r="BB13" s="55"/>
      <c r="BC13" s="55"/>
      <c r="BD13" s="55"/>
      <c r="BE13" s="126"/>
      <c r="BF13" s="55"/>
      <c r="BG13" s="55"/>
      <c r="BH13" s="55"/>
      <c r="BI13" s="55"/>
      <c r="BJ13" s="55"/>
      <c r="BK13" s="55"/>
      <c r="BL13" s="55"/>
      <c r="BM13" s="55"/>
      <c r="BN13" s="126"/>
      <c r="BO13" s="55"/>
      <c r="BP13" s="55"/>
      <c r="BQ13" s="55"/>
      <c r="BR13" s="55"/>
      <c r="BS13" s="55"/>
      <c r="BT13" s="55"/>
      <c r="BU13" s="55"/>
      <c r="BV13" s="55"/>
      <c r="BW13" s="126"/>
      <c r="BX13" s="55"/>
      <c r="BY13" s="55"/>
      <c r="BZ13" s="55"/>
      <c r="CA13" s="55"/>
      <c r="CB13" s="55"/>
      <c r="CC13" s="55"/>
      <c r="CD13" s="55"/>
      <c r="CE13" s="55"/>
      <c r="CF13" s="126"/>
      <c r="CG13" s="55"/>
      <c r="CH13" s="55"/>
      <c r="CI13" s="55"/>
      <c r="CJ13" s="55"/>
      <c r="CK13" s="55"/>
      <c r="CL13" s="55"/>
      <c r="CM13" s="55"/>
      <c r="CN13" s="55"/>
      <c r="CO13" s="126">
        <v>210</v>
      </c>
      <c r="CP13" s="55">
        <v>170</v>
      </c>
      <c r="CQ13" s="55">
        <v>0</v>
      </c>
      <c r="CR13" s="55">
        <v>0</v>
      </c>
      <c r="CS13" s="55">
        <v>0</v>
      </c>
      <c r="CT13" s="55">
        <v>0</v>
      </c>
      <c r="CU13" s="55">
        <v>6</v>
      </c>
      <c r="CV13" s="55">
        <v>5</v>
      </c>
      <c r="CW13" s="55">
        <v>166</v>
      </c>
      <c r="CX13" s="126"/>
      <c r="CY13" s="55"/>
      <c r="CZ13" s="55"/>
      <c r="DA13" s="55"/>
      <c r="DB13" s="55"/>
      <c r="DC13" s="55"/>
      <c r="DD13" s="55"/>
      <c r="DE13" s="55"/>
      <c r="DF13" s="55"/>
      <c r="DG13" s="126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126"/>
      <c r="DZ13" s="55"/>
      <c r="EA13" s="55"/>
      <c r="EB13" s="55"/>
      <c r="EC13" s="55"/>
      <c r="ED13" s="55"/>
      <c r="EE13" s="55"/>
      <c r="EF13" s="55"/>
      <c r="EG13" s="55"/>
      <c r="EH13" s="126"/>
      <c r="EI13" s="55"/>
      <c r="EJ13" s="55"/>
      <c r="EK13" s="55"/>
      <c r="EL13" s="55"/>
      <c r="EM13" s="55"/>
      <c r="EN13" s="55"/>
      <c r="EO13" s="126"/>
      <c r="EP13" s="55"/>
      <c r="EQ13" s="55"/>
      <c r="ER13" s="55"/>
      <c r="ES13" s="55"/>
      <c r="ET13" s="55"/>
      <c r="EU13" s="55"/>
      <c r="EV13" s="55"/>
      <c r="EW13" s="55"/>
      <c r="EX13" s="126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  <c r="LM13" s="51"/>
      <c r="LN13" s="51"/>
      <c r="LO13" s="51"/>
      <c r="LP13" s="51"/>
      <c r="LQ13" s="51"/>
      <c r="LR13" s="51"/>
      <c r="LS13" s="51"/>
      <c r="LT13" s="51"/>
      <c r="LU13" s="51"/>
      <c r="LV13" s="51"/>
      <c r="LW13" s="51"/>
      <c r="LX13" s="51"/>
      <c r="LY13" s="51"/>
      <c r="LZ13" s="51"/>
      <c r="MA13" s="51"/>
      <c r="MB13" s="51"/>
      <c r="MC13" s="51"/>
      <c r="MD13" s="51"/>
      <c r="ME13" s="51"/>
      <c r="MF13" s="51"/>
      <c r="MG13" s="51"/>
      <c r="MH13" s="51"/>
      <c r="MI13" s="51"/>
      <c r="MJ13" s="51"/>
      <c r="MK13" s="51"/>
      <c r="ML13" s="51"/>
      <c r="MM13" s="51"/>
      <c r="MN13" s="51"/>
      <c r="MO13" s="51"/>
      <c r="MP13" s="51"/>
      <c r="MQ13" s="51"/>
      <c r="MR13" s="51"/>
      <c r="MS13" s="51"/>
      <c r="MT13" s="51"/>
      <c r="MU13" s="51"/>
      <c r="MV13" s="51"/>
      <c r="MW13" s="51"/>
      <c r="MX13" s="51"/>
      <c r="MY13" s="51"/>
      <c r="MZ13" s="51"/>
      <c r="NA13" s="51"/>
      <c r="NB13" s="51"/>
      <c r="NC13" s="51"/>
      <c r="ND13" s="51"/>
      <c r="NE13" s="51"/>
      <c r="NF13" s="51"/>
      <c r="NG13" s="51"/>
      <c r="NH13" s="51"/>
      <c r="NI13" s="51"/>
      <c r="NJ13" s="51"/>
      <c r="NK13" s="51"/>
      <c r="NL13" s="51"/>
      <c r="NM13" s="51"/>
      <c r="NN13" s="51"/>
      <c r="NO13" s="51"/>
      <c r="NP13" s="51"/>
      <c r="NQ13" s="51"/>
      <c r="NR13" s="51"/>
      <c r="NS13" s="51"/>
      <c r="NT13" s="51"/>
      <c r="NU13" s="51"/>
      <c r="NV13" s="51"/>
    </row>
    <row r="14" spans="1:386" ht="50.1" customHeight="1">
      <c r="A14" s="49">
        <v>8</v>
      </c>
      <c r="B14" s="8" t="s">
        <v>9</v>
      </c>
      <c r="C14" s="133">
        <f t="shared" si="1"/>
        <v>188</v>
      </c>
      <c r="D14" s="133">
        <f t="shared" si="2"/>
        <v>188</v>
      </c>
      <c r="E14" s="133">
        <f t="shared" si="3"/>
        <v>1</v>
      </c>
      <c r="F14" s="133">
        <f t="shared" si="4"/>
        <v>3</v>
      </c>
      <c r="G14" s="133">
        <f t="shared" si="5"/>
        <v>0</v>
      </c>
      <c r="H14" s="133">
        <f t="shared" si="6"/>
        <v>0</v>
      </c>
      <c r="I14" s="133">
        <f t="shared" si="7"/>
        <v>6</v>
      </c>
      <c r="J14" s="133">
        <f t="shared" si="8"/>
        <v>6</v>
      </c>
      <c r="K14" s="133">
        <f t="shared" si="9"/>
        <v>178</v>
      </c>
      <c r="L14" s="132">
        <f t="shared" si="10"/>
        <v>0</v>
      </c>
      <c r="M14" s="133">
        <f t="shared" si="11"/>
        <v>0</v>
      </c>
      <c r="N14" s="133">
        <f t="shared" si="12"/>
        <v>0</v>
      </c>
      <c r="O14" s="133">
        <f t="shared" si="13"/>
        <v>0</v>
      </c>
      <c r="P14" s="133">
        <f t="shared" si="14"/>
        <v>0</v>
      </c>
      <c r="Q14" s="133">
        <f t="shared" si="15"/>
        <v>0</v>
      </c>
      <c r="R14" s="133">
        <f t="shared" si="16"/>
        <v>0</v>
      </c>
      <c r="S14" s="133">
        <f t="shared" si="17"/>
        <v>0</v>
      </c>
      <c r="T14" s="133">
        <f t="shared" si="18"/>
        <v>0</v>
      </c>
      <c r="U14" s="126"/>
      <c r="V14" s="55"/>
      <c r="W14" s="55"/>
      <c r="X14" s="55"/>
      <c r="Y14" s="55"/>
      <c r="Z14" s="55"/>
      <c r="AA14" s="55"/>
      <c r="AB14" s="55"/>
      <c r="AC14" s="55"/>
      <c r="AD14" s="126"/>
      <c r="AE14" s="55"/>
      <c r="AF14" s="55"/>
      <c r="AG14" s="55"/>
      <c r="AH14" s="55"/>
      <c r="AI14" s="55"/>
      <c r="AJ14" s="55"/>
      <c r="AK14" s="55"/>
      <c r="AL14" s="55"/>
      <c r="AM14" s="126"/>
      <c r="AN14" s="55"/>
      <c r="AO14" s="55"/>
      <c r="AP14" s="55"/>
      <c r="AQ14" s="55"/>
      <c r="AR14" s="55"/>
      <c r="AS14" s="55"/>
      <c r="AT14" s="55"/>
      <c r="AU14" s="55"/>
      <c r="AV14" s="126"/>
      <c r="AW14" s="55"/>
      <c r="AX14" s="55"/>
      <c r="AY14" s="55"/>
      <c r="AZ14" s="55"/>
      <c r="BA14" s="55"/>
      <c r="BB14" s="55"/>
      <c r="BC14" s="55"/>
      <c r="BD14" s="55"/>
      <c r="BE14" s="126"/>
      <c r="BF14" s="55"/>
      <c r="BG14" s="55"/>
      <c r="BH14" s="55"/>
      <c r="BI14" s="55"/>
      <c r="BJ14" s="55"/>
      <c r="BK14" s="55"/>
      <c r="BL14" s="55"/>
      <c r="BM14" s="55"/>
      <c r="BN14" s="126"/>
      <c r="BO14" s="55"/>
      <c r="BP14" s="55"/>
      <c r="BQ14" s="55"/>
      <c r="BR14" s="55"/>
      <c r="BS14" s="55"/>
      <c r="BT14" s="55"/>
      <c r="BU14" s="55"/>
      <c r="BV14" s="55"/>
      <c r="BW14" s="126"/>
      <c r="BX14" s="55"/>
      <c r="BY14" s="55"/>
      <c r="BZ14" s="55"/>
      <c r="CA14" s="55"/>
      <c r="CB14" s="55"/>
      <c r="CC14" s="55"/>
      <c r="CD14" s="55"/>
      <c r="CE14" s="55"/>
      <c r="CF14" s="126"/>
      <c r="CG14" s="55"/>
      <c r="CH14" s="55"/>
      <c r="CI14" s="55"/>
      <c r="CJ14" s="55"/>
      <c r="CK14" s="55"/>
      <c r="CL14" s="55"/>
      <c r="CM14" s="55"/>
      <c r="CN14" s="55"/>
      <c r="CO14" s="126">
        <v>188</v>
      </c>
      <c r="CP14" s="55">
        <v>188</v>
      </c>
      <c r="CQ14" s="55">
        <v>1</v>
      </c>
      <c r="CR14" s="55">
        <v>3</v>
      </c>
      <c r="CS14" s="55">
        <v>0</v>
      </c>
      <c r="CT14" s="55">
        <v>0</v>
      </c>
      <c r="CU14" s="55">
        <v>6</v>
      </c>
      <c r="CV14" s="55">
        <v>6</v>
      </c>
      <c r="CW14" s="55">
        <v>178</v>
      </c>
      <c r="CX14" s="126"/>
      <c r="CY14" s="55"/>
      <c r="CZ14" s="55"/>
      <c r="DA14" s="55"/>
      <c r="DB14" s="55"/>
      <c r="DC14" s="55"/>
      <c r="DD14" s="55"/>
      <c r="DE14" s="55"/>
      <c r="DF14" s="55"/>
      <c r="DG14" s="126"/>
      <c r="DH14" s="55"/>
      <c r="DI14" s="55"/>
      <c r="DJ14" s="55"/>
      <c r="DK14" s="55"/>
      <c r="DL14" s="55"/>
      <c r="DM14" s="55"/>
      <c r="DN14" s="55"/>
      <c r="DO14" s="55"/>
      <c r="DP14" s="58"/>
      <c r="DQ14" s="58"/>
      <c r="DR14" s="58"/>
      <c r="DS14" s="58"/>
      <c r="DT14" s="58"/>
      <c r="DU14" s="58"/>
      <c r="DV14" s="58"/>
      <c r="DW14" s="58"/>
      <c r="DX14" s="58"/>
      <c r="DY14" s="126"/>
      <c r="DZ14" s="55"/>
      <c r="EA14" s="55"/>
      <c r="EB14" s="55"/>
      <c r="EC14" s="55"/>
      <c r="ED14" s="55"/>
      <c r="EE14" s="55"/>
      <c r="EF14" s="55"/>
      <c r="EG14" s="55"/>
      <c r="EH14" s="131"/>
      <c r="EI14" s="58"/>
      <c r="EJ14" s="58"/>
      <c r="EK14" s="58"/>
      <c r="EL14" s="58"/>
      <c r="EM14" s="58"/>
      <c r="EN14" s="58"/>
      <c r="EO14" s="126"/>
      <c r="EP14" s="55"/>
      <c r="EQ14" s="55"/>
      <c r="ER14" s="55"/>
      <c r="ES14" s="55"/>
      <c r="ET14" s="55"/>
      <c r="EU14" s="55"/>
      <c r="EV14" s="55"/>
      <c r="EW14" s="55"/>
      <c r="EX14" s="126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1"/>
      <c r="NO14" s="51"/>
      <c r="NP14" s="51"/>
      <c r="NQ14" s="51"/>
      <c r="NR14" s="51"/>
      <c r="NS14" s="51"/>
      <c r="NT14" s="51"/>
      <c r="NU14" s="51"/>
      <c r="NV14" s="51"/>
    </row>
    <row r="15" spans="1:386" ht="50.1" customHeight="1">
      <c r="A15" s="49">
        <v>9</v>
      </c>
      <c r="B15" s="8" t="s">
        <v>10</v>
      </c>
      <c r="C15" s="133">
        <f t="shared" si="1"/>
        <v>204</v>
      </c>
      <c r="D15" s="133">
        <f t="shared" si="2"/>
        <v>171</v>
      </c>
      <c r="E15" s="133">
        <f t="shared" si="3"/>
        <v>4</v>
      </c>
      <c r="F15" s="133">
        <f t="shared" si="4"/>
        <v>0</v>
      </c>
      <c r="G15" s="133">
        <f t="shared" si="5"/>
        <v>0</v>
      </c>
      <c r="H15" s="133">
        <f t="shared" si="6"/>
        <v>0</v>
      </c>
      <c r="I15" s="133">
        <f t="shared" si="7"/>
        <v>6</v>
      </c>
      <c r="J15" s="133">
        <f t="shared" si="8"/>
        <v>5</v>
      </c>
      <c r="K15" s="133">
        <f t="shared" si="9"/>
        <v>145</v>
      </c>
      <c r="L15" s="132">
        <f t="shared" si="10"/>
        <v>0</v>
      </c>
      <c r="M15" s="133">
        <f t="shared" si="11"/>
        <v>0</v>
      </c>
      <c r="N15" s="133">
        <f t="shared" si="12"/>
        <v>0</v>
      </c>
      <c r="O15" s="133">
        <f t="shared" si="13"/>
        <v>0</v>
      </c>
      <c r="P15" s="133">
        <f t="shared" si="14"/>
        <v>0</v>
      </c>
      <c r="Q15" s="133">
        <f t="shared" si="15"/>
        <v>0</v>
      </c>
      <c r="R15" s="133">
        <f t="shared" si="16"/>
        <v>0</v>
      </c>
      <c r="S15" s="133">
        <f t="shared" si="17"/>
        <v>0</v>
      </c>
      <c r="T15" s="133">
        <f t="shared" si="18"/>
        <v>0</v>
      </c>
      <c r="U15" s="126"/>
      <c r="V15" s="55"/>
      <c r="W15" s="55"/>
      <c r="X15" s="55"/>
      <c r="Y15" s="55"/>
      <c r="Z15" s="55"/>
      <c r="AA15" s="55"/>
      <c r="AB15" s="55"/>
      <c r="AC15" s="55"/>
      <c r="AD15" s="126"/>
      <c r="AE15" s="55"/>
      <c r="AF15" s="55"/>
      <c r="AG15" s="55"/>
      <c r="AH15" s="55"/>
      <c r="AI15" s="55"/>
      <c r="AJ15" s="55"/>
      <c r="AK15" s="55"/>
      <c r="AL15" s="55"/>
      <c r="AM15" s="126"/>
      <c r="AN15" s="55"/>
      <c r="AO15" s="55"/>
      <c r="AP15" s="55"/>
      <c r="AQ15" s="55"/>
      <c r="AR15" s="55"/>
      <c r="AS15" s="55"/>
      <c r="AT15" s="55"/>
      <c r="AU15" s="55"/>
      <c r="AV15" s="126"/>
      <c r="AW15" s="55"/>
      <c r="AX15" s="55"/>
      <c r="AY15" s="55"/>
      <c r="AZ15" s="55"/>
      <c r="BA15" s="55"/>
      <c r="BB15" s="55"/>
      <c r="BC15" s="55"/>
      <c r="BD15" s="59"/>
      <c r="BE15" s="130"/>
      <c r="BF15" s="59"/>
      <c r="BG15" s="59"/>
      <c r="BH15" s="59"/>
      <c r="BI15" s="59"/>
      <c r="BJ15" s="59"/>
      <c r="BK15" s="59"/>
      <c r="BL15" s="59"/>
      <c r="BM15" s="59"/>
      <c r="BN15" s="130"/>
      <c r="BO15" s="59"/>
      <c r="BP15" s="59"/>
      <c r="BQ15" s="59"/>
      <c r="BR15" s="59"/>
      <c r="BS15" s="59"/>
      <c r="BT15" s="59"/>
      <c r="BU15" s="59"/>
      <c r="BV15" s="59"/>
      <c r="BW15" s="130"/>
      <c r="BX15" s="59"/>
      <c r="BY15" s="59"/>
      <c r="BZ15" s="59"/>
      <c r="CA15" s="59"/>
      <c r="CB15" s="59"/>
      <c r="CC15" s="59"/>
      <c r="CD15" s="59"/>
      <c r="CE15" s="59"/>
      <c r="CF15" s="130"/>
      <c r="CG15" s="59"/>
      <c r="CH15" s="59"/>
      <c r="CI15" s="59"/>
      <c r="CJ15" s="59"/>
      <c r="CK15" s="59"/>
      <c r="CL15" s="59"/>
      <c r="CM15" s="59"/>
      <c r="CN15" s="59"/>
      <c r="CO15" s="130">
        <v>204</v>
      </c>
      <c r="CP15" s="59">
        <v>171</v>
      </c>
      <c r="CQ15" s="59">
        <v>4</v>
      </c>
      <c r="CR15" s="59">
        <v>0</v>
      </c>
      <c r="CS15" s="59">
        <v>0</v>
      </c>
      <c r="CT15" s="59">
        <v>0</v>
      </c>
      <c r="CU15" s="59">
        <v>6</v>
      </c>
      <c r="CV15" s="59">
        <v>5</v>
      </c>
      <c r="CW15" s="59">
        <v>145</v>
      </c>
      <c r="CX15" s="130"/>
      <c r="CY15" s="59"/>
      <c r="CZ15" s="59"/>
      <c r="DA15" s="59"/>
      <c r="DB15" s="59"/>
      <c r="DC15" s="59"/>
      <c r="DD15" s="59"/>
      <c r="DE15" s="59"/>
      <c r="DF15" s="59"/>
      <c r="DG15" s="130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130"/>
      <c r="DZ15" s="59"/>
      <c r="EA15" s="59"/>
      <c r="EB15" s="59"/>
      <c r="EC15" s="59"/>
      <c r="ED15" s="59"/>
      <c r="EE15" s="59"/>
      <c r="EF15" s="59"/>
      <c r="EG15" s="59"/>
      <c r="EH15" s="130"/>
      <c r="EI15" s="59"/>
      <c r="EJ15" s="59"/>
      <c r="EK15" s="59"/>
      <c r="EL15" s="59"/>
      <c r="EM15" s="59"/>
      <c r="EN15" s="59"/>
      <c r="EO15" s="130"/>
      <c r="EP15" s="59"/>
      <c r="EQ15" s="59"/>
      <c r="ER15" s="59"/>
      <c r="ES15" s="59"/>
      <c r="ET15" s="59"/>
      <c r="EU15" s="59"/>
      <c r="EV15" s="59"/>
      <c r="EW15" s="59"/>
      <c r="EX15" s="130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  <c r="IY15" s="51"/>
      <c r="IZ15" s="51"/>
      <c r="JA15" s="51"/>
      <c r="JB15" s="51"/>
      <c r="JC15" s="51"/>
      <c r="JD15" s="51"/>
      <c r="JE15" s="51"/>
      <c r="JF15" s="51"/>
      <c r="JG15" s="51"/>
      <c r="JH15" s="51"/>
      <c r="JI15" s="51"/>
      <c r="JJ15" s="51"/>
      <c r="JK15" s="51"/>
      <c r="JL15" s="51"/>
      <c r="JM15" s="51"/>
      <c r="JN15" s="51"/>
      <c r="JO15" s="51"/>
      <c r="JP15" s="51"/>
      <c r="JQ15" s="51"/>
      <c r="JR15" s="51"/>
      <c r="JS15" s="51"/>
      <c r="JT15" s="51"/>
      <c r="JU15" s="51"/>
      <c r="JV15" s="51"/>
      <c r="JW15" s="51"/>
      <c r="JX15" s="51"/>
      <c r="JY15" s="51"/>
      <c r="JZ15" s="51"/>
      <c r="KA15" s="51"/>
      <c r="KB15" s="51"/>
      <c r="KC15" s="51"/>
      <c r="KD15" s="51"/>
      <c r="KE15" s="51"/>
      <c r="KF15" s="51"/>
      <c r="KG15" s="51"/>
      <c r="KH15" s="51"/>
      <c r="KI15" s="51"/>
      <c r="KJ15" s="51"/>
      <c r="KK15" s="51"/>
      <c r="KL15" s="51"/>
      <c r="KM15" s="51"/>
      <c r="KN15" s="51"/>
      <c r="KO15" s="51"/>
      <c r="KP15" s="51"/>
      <c r="KQ15" s="51"/>
      <c r="KR15" s="51"/>
      <c r="KS15" s="51"/>
      <c r="KT15" s="51"/>
      <c r="KU15" s="51"/>
      <c r="KV15" s="51"/>
      <c r="KW15" s="51"/>
      <c r="KX15" s="51"/>
      <c r="KY15" s="51"/>
      <c r="KZ15" s="51"/>
      <c r="LA15" s="51"/>
      <c r="LB15" s="51"/>
      <c r="LC15" s="51"/>
      <c r="LD15" s="51"/>
      <c r="LE15" s="51"/>
      <c r="LF15" s="51"/>
      <c r="LG15" s="51"/>
      <c r="LH15" s="51"/>
      <c r="LI15" s="51"/>
      <c r="LJ15" s="51"/>
      <c r="LK15" s="51"/>
      <c r="LL15" s="51"/>
      <c r="LM15" s="51"/>
      <c r="LN15" s="51"/>
      <c r="LO15" s="51"/>
      <c r="LP15" s="51"/>
      <c r="LQ15" s="51"/>
      <c r="LR15" s="51"/>
      <c r="LS15" s="51"/>
      <c r="LT15" s="51"/>
      <c r="LU15" s="51"/>
      <c r="LV15" s="51"/>
      <c r="LW15" s="51"/>
      <c r="LX15" s="51"/>
      <c r="LY15" s="51"/>
      <c r="LZ15" s="51"/>
      <c r="MA15" s="51"/>
      <c r="MB15" s="51"/>
      <c r="MC15" s="51"/>
      <c r="MD15" s="51"/>
      <c r="ME15" s="51"/>
      <c r="MF15" s="51"/>
      <c r="MG15" s="51"/>
      <c r="MH15" s="51"/>
      <c r="MI15" s="51"/>
      <c r="MJ15" s="51"/>
      <c r="MK15" s="51"/>
      <c r="ML15" s="51"/>
      <c r="MM15" s="51"/>
      <c r="MN15" s="51"/>
      <c r="MO15" s="51"/>
      <c r="MP15" s="51"/>
      <c r="MQ15" s="51"/>
      <c r="MR15" s="51"/>
      <c r="MS15" s="51"/>
      <c r="MT15" s="51"/>
      <c r="MU15" s="51"/>
      <c r="MV15" s="51"/>
      <c r="MW15" s="51"/>
      <c r="MX15" s="51"/>
      <c r="MY15" s="51"/>
      <c r="MZ15" s="51"/>
      <c r="NA15" s="51"/>
      <c r="NB15" s="51"/>
      <c r="NC15" s="51"/>
      <c r="ND15" s="51"/>
      <c r="NE15" s="51"/>
      <c r="NF15" s="51"/>
      <c r="NG15" s="51"/>
      <c r="NH15" s="51"/>
      <c r="NI15" s="51"/>
      <c r="NJ15" s="51"/>
      <c r="NK15" s="51"/>
      <c r="NL15" s="51"/>
      <c r="NM15" s="51"/>
      <c r="NN15" s="51"/>
      <c r="NO15" s="51"/>
      <c r="NP15" s="51"/>
      <c r="NQ15" s="51"/>
      <c r="NR15" s="51"/>
      <c r="NS15" s="51"/>
      <c r="NT15" s="51"/>
      <c r="NU15" s="51"/>
      <c r="NV15" s="51"/>
    </row>
    <row r="16" spans="1:386" ht="50.1" customHeight="1">
      <c r="A16" s="49">
        <v>10</v>
      </c>
      <c r="B16" s="8" t="s">
        <v>11</v>
      </c>
      <c r="C16" s="133">
        <f t="shared" si="1"/>
        <v>550</v>
      </c>
      <c r="D16" s="133">
        <f t="shared" si="2"/>
        <v>438</v>
      </c>
      <c r="E16" s="133">
        <f t="shared" si="3"/>
        <v>62</v>
      </c>
      <c r="F16" s="133">
        <f t="shared" si="4"/>
        <v>6</v>
      </c>
      <c r="G16" s="133">
        <f t="shared" si="5"/>
        <v>0</v>
      </c>
      <c r="H16" s="133">
        <f t="shared" si="6"/>
        <v>0</v>
      </c>
      <c r="I16" s="133">
        <f t="shared" si="7"/>
        <v>16</v>
      </c>
      <c r="J16" s="133">
        <f t="shared" si="8"/>
        <v>13</v>
      </c>
      <c r="K16" s="133">
        <f t="shared" si="9"/>
        <v>403</v>
      </c>
      <c r="L16" s="132">
        <f t="shared" si="10"/>
        <v>0</v>
      </c>
      <c r="M16" s="133">
        <f t="shared" si="11"/>
        <v>0</v>
      </c>
      <c r="N16" s="133">
        <f t="shared" si="12"/>
        <v>0</v>
      </c>
      <c r="O16" s="133">
        <f t="shared" si="13"/>
        <v>0</v>
      </c>
      <c r="P16" s="133">
        <f t="shared" si="14"/>
        <v>0</v>
      </c>
      <c r="Q16" s="133">
        <f t="shared" si="15"/>
        <v>0</v>
      </c>
      <c r="R16" s="133">
        <f t="shared" si="16"/>
        <v>0</v>
      </c>
      <c r="S16" s="133">
        <f t="shared" si="17"/>
        <v>0</v>
      </c>
      <c r="T16" s="133">
        <f t="shared" si="18"/>
        <v>0</v>
      </c>
      <c r="U16" s="126"/>
      <c r="V16" s="55"/>
      <c r="W16" s="55"/>
      <c r="X16" s="55"/>
      <c r="Y16" s="55"/>
      <c r="Z16" s="55"/>
      <c r="AA16" s="55"/>
      <c r="AB16" s="55"/>
      <c r="AC16" s="55"/>
      <c r="AD16" s="126"/>
      <c r="AE16" s="55"/>
      <c r="AF16" s="55"/>
      <c r="AG16" s="55"/>
      <c r="AH16" s="55"/>
      <c r="AI16" s="55"/>
      <c r="AJ16" s="55"/>
      <c r="AK16" s="55"/>
      <c r="AL16" s="55"/>
      <c r="AM16" s="126"/>
      <c r="AN16" s="55"/>
      <c r="AO16" s="55"/>
      <c r="AP16" s="55"/>
      <c r="AQ16" s="55"/>
      <c r="AR16" s="55"/>
      <c r="AS16" s="55"/>
      <c r="AT16" s="55"/>
      <c r="AU16" s="55"/>
      <c r="AV16" s="126"/>
      <c r="AW16" s="55"/>
      <c r="AX16" s="55"/>
      <c r="AY16" s="55"/>
      <c r="AZ16" s="55"/>
      <c r="BA16" s="55"/>
      <c r="BB16" s="55"/>
      <c r="BC16" s="55"/>
      <c r="BD16" s="59"/>
      <c r="BE16" s="130"/>
      <c r="BF16" s="59"/>
      <c r="BG16" s="59"/>
      <c r="BH16" s="59"/>
      <c r="BI16" s="59"/>
      <c r="BJ16" s="59"/>
      <c r="BK16" s="59"/>
      <c r="BL16" s="59"/>
      <c r="BM16" s="59"/>
      <c r="BN16" s="130"/>
      <c r="BO16" s="59"/>
      <c r="BP16" s="59"/>
      <c r="BQ16" s="59"/>
      <c r="BR16" s="59"/>
      <c r="BS16" s="59"/>
      <c r="BT16" s="59"/>
      <c r="BU16" s="59"/>
      <c r="BV16" s="59"/>
      <c r="BW16" s="130"/>
      <c r="BX16" s="59"/>
      <c r="BY16" s="59"/>
      <c r="BZ16" s="59"/>
      <c r="CA16" s="59"/>
      <c r="CB16" s="59"/>
      <c r="CC16" s="59"/>
      <c r="CD16" s="59"/>
      <c r="CE16" s="59"/>
      <c r="CF16" s="130"/>
      <c r="CG16" s="59"/>
      <c r="CH16" s="59"/>
      <c r="CI16" s="59"/>
      <c r="CJ16" s="59"/>
      <c r="CK16" s="59"/>
      <c r="CL16" s="59"/>
      <c r="CM16" s="47"/>
      <c r="CN16" s="47"/>
      <c r="CO16" s="126">
        <v>550</v>
      </c>
      <c r="CP16" s="55">
        <v>438</v>
      </c>
      <c r="CQ16" s="55">
        <v>62</v>
      </c>
      <c r="CR16" s="55">
        <v>6</v>
      </c>
      <c r="CS16" s="55">
        <v>0</v>
      </c>
      <c r="CT16" s="55">
        <v>0</v>
      </c>
      <c r="CU16" s="55">
        <v>16</v>
      </c>
      <c r="CV16" s="55">
        <v>13</v>
      </c>
      <c r="CW16" s="55">
        <v>403</v>
      </c>
      <c r="CX16" s="126"/>
      <c r="CY16" s="55"/>
      <c r="CZ16" s="55"/>
      <c r="DA16" s="55"/>
      <c r="DB16" s="55"/>
      <c r="DC16" s="55"/>
      <c r="DD16" s="55"/>
      <c r="DE16" s="55"/>
      <c r="DF16" s="55"/>
      <c r="DG16" s="126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126"/>
      <c r="DZ16" s="55"/>
      <c r="EA16" s="55"/>
      <c r="EB16" s="55"/>
      <c r="EC16" s="55"/>
      <c r="ED16" s="55"/>
      <c r="EE16" s="55"/>
      <c r="EF16" s="55"/>
      <c r="EG16" s="55"/>
      <c r="EH16" s="126"/>
      <c r="EI16" s="55"/>
      <c r="EJ16" s="55"/>
      <c r="EK16" s="55"/>
      <c r="EL16" s="55"/>
      <c r="EM16" s="55"/>
      <c r="EN16" s="55"/>
      <c r="EO16" s="126"/>
      <c r="EP16" s="55"/>
      <c r="EQ16" s="55"/>
      <c r="ER16" s="55"/>
      <c r="ES16" s="55"/>
      <c r="ET16" s="55"/>
      <c r="EU16" s="55"/>
      <c r="EV16" s="55"/>
      <c r="EW16" s="55"/>
      <c r="EX16" s="126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  <c r="IY16" s="51"/>
      <c r="IZ16" s="51"/>
      <c r="JA16" s="51"/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51"/>
      <c r="JN16" s="51"/>
      <c r="JO16" s="51"/>
      <c r="JP16" s="51"/>
      <c r="JQ16" s="51"/>
      <c r="JR16" s="51"/>
      <c r="JS16" s="51"/>
      <c r="JT16" s="51"/>
      <c r="JU16" s="51"/>
      <c r="JV16" s="51"/>
      <c r="JW16" s="51"/>
      <c r="JX16" s="51"/>
      <c r="JY16" s="51"/>
      <c r="JZ16" s="51"/>
      <c r="KA16" s="51"/>
      <c r="KB16" s="51"/>
      <c r="KC16" s="51"/>
      <c r="KD16" s="51"/>
      <c r="KE16" s="51"/>
      <c r="KF16" s="51"/>
      <c r="KG16" s="51"/>
      <c r="KH16" s="51"/>
      <c r="KI16" s="51"/>
      <c r="KJ16" s="51"/>
      <c r="KK16" s="51"/>
      <c r="KL16" s="51"/>
      <c r="KM16" s="51"/>
      <c r="KN16" s="51"/>
      <c r="KO16" s="51"/>
      <c r="KP16" s="51"/>
      <c r="KQ16" s="51"/>
      <c r="KR16" s="51"/>
      <c r="KS16" s="51"/>
      <c r="KT16" s="51"/>
      <c r="KU16" s="51"/>
      <c r="KV16" s="51"/>
      <c r="KW16" s="51"/>
      <c r="KX16" s="51"/>
      <c r="KY16" s="51"/>
      <c r="KZ16" s="51"/>
      <c r="LA16" s="51"/>
      <c r="LB16" s="51"/>
      <c r="LC16" s="51"/>
      <c r="LD16" s="51"/>
      <c r="LE16" s="51"/>
      <c r="LF16" s="51"/>
      <c r="LG16" s="51"/>
      <c r="LH16" s="51"/>
      <c r="LI16" s="51"/>
      <c r="LJ16" s="51"/>
      <c r="LK16" s="51"/>
      <c r="LL16" s="51"/>
      <c r="LM16" s="51"/>
      <c r="LN16" s="51"/>
      <c r="LO16" s="51"/>
      <c r="LP16" s="51"/>
      <c r="LQ16" s="51"/>
      <c r="LR16" s="51"/>
      <c r="LS16" s="51"/>
      <c r="LT16" s="51"/>
      <c r="LU16" s="51"/>
      <c r="LV16" s="51"/>
      <c r="LW16" s="51"/>
      <c r="LX16" s="51"/>
      <c r="LY16" s="51"/>
      <c r="LZ16" s="51"/>
      <c r="MA16" s="51"/>
      <c r="MB16" s="51"/>
      <c r="MC16" s="51"/>
      <c r="MD16" s="51"/>
      <c r="ME16" s="51"/>
      <c r="MF16" s="51"/>
      <c r="MG16" s="51"/>
      <c r="MH16" s="51"/>
      <c r="MI16" s="51"/>
      <c r="MJ16" s="51"/>
      <c r="MK16" s="51"/>
      <c r="ML16" s="51"/>
      <c r="MM16" s="51"/>
      <c r="MN16" s="51"/>
      <c r="MO16" s="51"/>
      <c r="MP16" s="51"/>
      <c r="MQ16" s="51"/>
      <c r="MR16" s="51"/>
      <c r="MS16" s="51"/>
      <c r="MT16" s="51"/>
      <c r="MU16" s="51"/>
      <c r="MV16" s="51"/>
      <c r="MW16" s="51"/>
      <c r="MX16" s="51"/>
      <c r="MY16" s="51"/>
      <c r="MZ16" s="51"/>
      <c r="NA16" s="51"/>
      <c r="NB16" s="51"/>
      <c r="NC16" s="51"/>
      <c r="ND16" s="51"/>
      <c r="NE16" s="51"/>
      <c r="NF16" s="51"/>
      <c r="NG16" s="51"/>
      <c r="NH16" s="51"/>
      <c r="NI16" s="51"/>
      <c r="NJ16" s="51"/>
      <c r="NK16" s="51"/>
      <c r="NL16" s="51"/>
      <c r="NM16" s="51"/>
      <c r="NN16" s="51"/>
      <c r="NO16" s="51"/>
      <c r="NP16" s="51"/>
      <c r="NQ16" s="51"/>
      <c r="NR16" s="51"/>
      <c r="NS16" s="51"/>
      <c r="NT16" s="51"/>
      <c r="NU16" s="51"/>
      <c r="NV16" s="51"/>
    </row>
    <row r="17" spans="1:386" ht="50.1" customHeight="1">
      <c r="A17" s="49">
        <v>11</v>
      </c>
      <c r="B17" s="8" t="s">
        <v>12</v>
      </c>
      <c r="C17" s="133">
        <f t="shared" si="1"/>
        <v>186</v>
      </c>
      <c r="D17" s="133">
        <f t="shared" si="2"/>
        <v>136</v>
      </c>
      <c r="E17" s="133">
        <f t="shared" si="3"/>
        <v>0</v>
      </c>
      <c r="F17" s="133">
        <f t="shared" si="4"/>
        <v>0</v>
      </c>
      <c r="G17" s="133">
        <f t="shared" si="5"/>
        <v>0</v>
      </c>
      <c r="H17" s="133">
        <f t="shared" si="6"/>
        <v>0</v>
      </c>
      <c r="I17" s="133">
        <f t="shared" si="7"/>
        <v>6</v>
      </c>
      <c r="J17" s="133">
        <f t="shared" si="8"/>
        <v>5</v>
      </c>
      <c r="K17" s="133">
        <f t="shared" si="9"/>
        <v>168</v>
      </c>
      <c r="L17" s="132">
        <f t="shared" si="10"/>
        <v>0</v>
      </c>
      <c r="M17" s="133">
        <f t="shared" si="11"/>
        <v>0</v>
      </c>
      <c r="N17" s="133">
        <f t="shared" si="12"/>
        <v>0</v>
      </c>
      <c r="O17" s="133">
        <f t="shared" si="13"/>
        <v>0</v>
      </c>
      <c r="P17" s="133">
        <f t="shared" si="14"/>
        <v>0</v>
      </c>
      <c r="Q17" s="133">
        <f t="shared" si="15"/>
        <v>0</v>
      </c>
      <c r="R17" s="133">
        <f t="shared" si="16"/>
        <v>0</v>
      </c>
      <c r="S17" s="133">
        <f t="shared" si="17"/>
        <v>0</v>
      </c>
      <c r="T17" s="133">
        <f t="shared" si="18"/>
        <v>0</v>
      </c>
      <c r="U17" s="126"/>
      <c r="V17" s="55"/>
      <c r="W17" s="55"/>
      <c r="X17" s="55"/>
      <c r="Y17" s="55"/>
      <c r="Z17" s="55"/>
      <c r="AA17" s="55"/>
      <c r="AB17" s="55"/>
      <c r="AC17" s="55"/>
      <c r="AD17" s="126"/>
      <c r="AE17" s="55"/>
      <c r="AF17" s="55"/>
      <c r="AG17" s="55"/>
      <c r="AH17" s="55"/>
      <c r="AI17" s="55"/>
      <c r="AJ17" s="55"/>
      <c r="AK17" s="55"/>
      <c r="AL17" s="55"/>
      <c r="AM17" s="126"/>
      <c r="AN17" s="55"/>
      <c r="AO17" s="55"/>
      <c r="AP17" s="55"/>
      <c r="AQ17" s="55"/>
      <c r="AR17" s="55"/>
      <c r="AS17" s="55"/>
      <c r="AT17" s="55"/>
      <c r="AU17" s="55"/>
      <c r="AV17" s="126"/>
      <c r="AW17" s="55"/>
      <c r="AX17" s="55"/>
      <c r="AY17" s="55"/>
      <c r="AZ17" s="55"/>
      <c r="BA17" s="55"/>
      <c r="BB17" s="55"/>
      <c r="BC17" s="55"/>
      <c r="BD17" s="55"/>
      <c r="BE17" s="126"/>
      <c r="BF17" s="55"/>
      <c r="BG17" s="55"/>
      <c r="BH17" s="55"/>
      <c r="BI17" s="55"/>
      <c r="BJ17" s="55"/>
      <c r="BK17" s="55"/>
      <c r="BL17" s="55"/>
      <c r="BM17" s="55"/>
      <c r="BN17" s="126"/>
      <c r="BO17" s="55"/>
      <c r="BP17" s="55"/>
      <c r="BQ17" s="55"/>
      <c r="BR17" s="55"/>
      <c r="BS17" s="55"/>
      <c r="BT17" s="55"/>
      <c r="BU17" s="55"/>
      <c r="BV17" s="55"/>
      <c r="BW17" s="126"/>
      <c r="BX17" s="55"/>
      <c r="BY17" s="55"/>
      <c r="BZ17" s="55"/>
      <c r="CA17" s="55"/>
      <c r="CB17" s="55"/>
      <c r="CC17" s="55"/>
      <c r="CD17" s="55"/>
      <c r="CE17" s="55"/>
      <c r="CF17" s="126"/>
      <c r="CG17" s="55"/>
      <c r="CH17" s="55"/>
      <c r="CI17" s="55"/>
      <c r="CJ17" s="55"/>
      <c r="CK17" s="55"/>
      <c r="CL17" s="55"/>
      <c r="CM17" s="55"/>
      <c r="CN17" s="55"/>
      <c r="CO17" s="126">
        <v>186</v>
      </c>
      <c r="CP17" s="55">
        <v>136</v>
      </c>
      <c r="CQ17" s="55">
        <v>0</v>
      </c>
      <c r="CR17" s="55">
        <v>0</v>
      </c>
      <c r="CS17" s="55">
        <v>0</v>
      </c>
      <c r="CT17" s="55">
        <v>0</v>
      </c>
      <c r="CU17" s="55">
        <v>6</v>
      </c>
      <c r="CV17" s="55">
        <v>5</v>
      </c>
      <c r="CW17" s="55">
        <v>168</v>
      </c>
      <c r="CX17" s="126"/>
      <c r="CY17" s="55"/>
      <c r="CZ17" s="55"/>
      <c r="DA17" s="55"/>
      <c r="DB17" s="55"/>
      <c r="DC17" s="55"/>
      <c r="DD17" s="55"/>
      <c r="DE17" s="55"/>
      <c r="DF17" s="55"/>
      <c r="DG17" s="126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126"/>
      <c r="DZ17" s="55"/>
      <c r="EA17" s="55"/>
      <c r="EB17" s="55"/>
      <c r="EC17" s="55"/>
      <c r="ED17" s="55"/>
      <c r="EE17" s="55"/>
      <c r="EF17" s="55"/>
      <c r="EG17" s="55"/>
      <c r="EH17" s="126"/>
      <c r="EI17" s="55"/>
      <c r="EJ17" s="55"/>
      <c r="EK17" s="55"/>
      <c r="EL17" s="55"/>
      <c r="EM17" s="55"/>
      <c r="EN17" s="55"/>
      <c r="EO17" s="126"/>
      <c r="EP17" s="55"/>
      <c r="EQ17" s="55"/>
      <c r="ER17" s="55"/>
      <c r="ES17" s="55"/>
      <c r="ET17" s="55"/>
      <c r="EU17" s="55"/>
      <c r="EV17" s="55"/>
      <c r="EW17" s="55"/>
      <c r="EX17" s="126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1"/>
      <c r="NO17" s="51"/>
      <c r="NP17" s="51"/>
      <c r="NQ17" s="51"/>
      <c r="NR17" s="51"/>
      <c r="NS17" s="51"/>
      <c r="NT17" s="51"/>
      <c r="NU17" s="51"/>
      <c r="NV17" s="51"/>
    </row>
    <row r="18" spans="1:386" ht="50.1" customHeight="1">
      <c r="A18" s="49">
        <v>12</v>
      </c>
      <c r="B18" s="8" t="s">
        <v>13</v>
      </c>
      <c r="C18" s="133">
        <f t="shared" si="1"/>
        <v>207</v>
      </c>
      <c r="D18" s="133">
        <f t="shared" si="2"/>
        <v>168</v>
      </c>
      <c r="E18" s="133">
        <f t="shared" si="3"/>
        <v>1</v>
      </c>
      <c r="F18" s="133">
        <f t="shared" si="4"/>
        <v>0</v>
      </c>
      <c r="G18" s="133">
        <f t="shared" si="5"/>
        <v>0</v>
      </c>
      <c r="H18" s="133">
        <f t="shared" si="6"/>
        <v>0</v>
      </c>
      <c r="I18" s="133">
        <f t="shared" si="7"/>
        <v>6</v>
      </c>
      <c r="J18" s="133">
        <f t="shared" si="8"/>
        <v>5</v>
      </c>
      <c r="K18" s="133">
        <f t="shared" si="9"/>
        <v>172</v>
      </c>
      <c r="L18" s="132">
        <f t="shared" si="10"/>
        <v>0</v>
      </c>
      <c r="M18" s="133">
        <f t="shared" si="11"/>
        <v>0</v>
      </c>
      <c r="N18" s="133">
        <f t="shared" si="12"/>
        <v>0</v>
      </c>
      <c r="O18" s="133">
        <f t="shared" si="13"/>
        <v>0</v>
      </c>
      <c r="P18" s="133">
        <f t="shared" si="14"/>
        <v>0</v>
      </c>
      <c r="Q18" s="133">
        <f t="shared" si="15"/>
        <v>0</v>
      </c>
      <c r="R18" s="133">
        <f t="shared" si="16"/>
        <v>0</v>
      </c>
      <c r="S18" s="133">
        <f t="shared" si="17"/>
        <v>0</v>
      </c>
      <c r="T18" s="133">
        <f t="shared" si="18"/>
        <v>0</v>
      </c>
      <c r="U18" s="126"/>
      <c r="V18" s="55"/>
      <c r="W18" s="55"/>
      <c r="X18" s="55"/>
      <c r="Y18" s="55"/>
      <c r="Z18" s="55"/>
      <c r="AA18" s="55"/>
      <c r="AB18" s="55"/>
      <c r="AC18" s="55"/>
      <c r="AD18" s="126"/>
      <c r="AE18" s="55"/>
      <c r="AF18" s="55"/>
      <c r="AG18" s="55"/>
      <c r="AH18" s="55"/>
      <c r="AI18" s="55"/>
      <c r="AJ18" s="55"/>
      <c r="AK18" s="55"/>
      <c r="AL18" s="55"/>
      <c r="AM18" s="126"/>
      <c r="AN18" s="55"/>
      <c r="AO18" s="55"/>
      <c r="AP18" s="55"/>
      <c r="AQ18" s="55"/>
      <c r="AR18" s="55"/>
      <c r="AS18" s="55"/>
      <c r="AT18" s="55"/>
      <c r="AU18" s="55"/>
      <c r="AV18" s="126"/>
      <c r="AW18" s="55"/>
      <c r="AX18" s="55"/>
      <c r="AY18" s="55"/>
      <c r="AZ18" s="55"/>
      <c r="BA18" s="55"/>
      <c r="BB18" s="55"/>
      <c r="BC18" s="55"/>
      <c r="BD18" s="59"/>
      <c r="BE18" s="130"/>
      <c r="BF18" s="59"/>
      <c r="BG18" s="59"/>
      <c r="BH18" s="59"/>
      <c r="BI18" s="59"/>
      <c r="BJ18" s="59"/>
      <c r="BK18" s="59"/>
      <c r="BL18" s="59"/>
      <c r="BM18" s="59"/>
      <c r="BN18" s="130"/>
      <c r="BO18" s="59"/>
      <c r="BP18" s="59"/>
      <c r="BQ18" s="59"/>
      <c r="BR18" s="59"/>
      <c r="BS18" s="59"/>
      <c r="BT18" s="59"/>
      <c r="BU18" s="59"/>
      <c r="BV18" s="59"/>
      <c r="BW18" s="130"/>
      <c r="BX18" s="59"/>
      <c r="BY18" s="59"/>
      <c r="BZ18" s="59"/>
      <c r="CA18" s="59"/>
      <c r="CB18" s="59"/>
      <c r="CC18" s="59"/>
      <c r="CD18" s="59"/>
      <c r="CE18" s="59"/>
      <c r="CF18" s="130"/>
      <c r="CG18" s="59"/>
      <c r="CH18" s="59"/>
      <c r="CI18" s="59"/>
      <c r="CJ18" s="59"/>
      <c r="CK18" s="59"/>
      <c r="CL18" s="59"/>
      <c r="CM18" s="59"/>
      <c r="CN18" s="59"/>
      <c r="CO18" s="126">
        <v>207</v>
      </c>
      <c r="CP18" s="55">
        <v>168</v>
      </c>
      <c r="CQ18" s="55">
        <v>1</v>
      </c>
      <c r="CR18" s="55">
        <v>0</v>
      </c>
      <c r="CS18" s="55">
        <v>0</v>
      </c>
      <c r="CT18" s="55">
        <v>0</v>
      </c>
      <c r="CU18" s="55">
        <v>6</v>
      </c>
      <c r="CV18" s="55">
        <v>5</v>
      </c>
      <c r="CW18" s="55">
        <v>172</v>
      </c>
      <c r="CX18" s="126"/>
      <c r="CY18" s="55"/>
      <c r="CZ18" s="55"/>
      <c r="DA18" s="55"/>
      <c r="DB18" s="55"/>
      <c r="DC18" s="55"/>
      <c r="DD18" s="55"/>
      <c r="DE18" s="55"/>
      <c r="DF18" s="55"/>
      <c r="DG18" s="126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126"/>
      <c r="DZ18" s="55"/>
      <c r="EA18" s="55"/>
      <c r="EB18" s="55"/>
      <c r="EC18" s="55"/>
      <c r="ED18" s="55"/>
      <c r="EE18" s="55"/>
      <c r="EF18" s="55"/>
      <c r="EG18" s="55"/>
      <c r="EH18" s="126"/>
      <c r="EI18" s="55"/>
      <c r="EJ18" s="55"/>
      <c r="EK18" s="55"/>
      <c r="EL18" s="55"/>
      <c r="EM18" s="55"/>
      <c r="EN18" s="55"/>
      <c r="EO18" s="126"/>
      <c r="EP18" s="55"/>
      <c r="EQ18" s="55"/>
      <c r="ER18" s="55"/>
      <c r="ES18" s="55"/>
      <c r="ET18" s="55"/>
      <c r="EU18" s="55"/>
      <c r="EV18" s="55"/>
      <c r="EW18" s="55"/>
      <c r="EX18" s="126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</row>
    <row r="19" spans="1:386" ht="50.1" customHeight="1">
      <c r="A19" s="49">
        <v>13</v>
      </c>
      <c r="B19" s="8" t="s">
        <v>14</v>
      </c>
      <c r="C19" s="133">
        <f t="shared" si="1"/>
        <v>107</v>
      </c>
      <c r="D19" s="133">
        <f t="shared" si="2"/>
        <v>107</v>
      </c>
      <c r="E19" s="133">
        <f t="shared" si="3"/>
        <v>107</v>
      </c>
      <c r="F19" s="133">
        <f t="shared" si="4"/>
        <v>5</v>
      </c>
      <c r="G19" s="133">
        <f t="shared" si="5"/>
        <v>0</v>
      </c>
      <c r="H19" s="133">
        <f t="shared" si="6"/>
        <v>0</v>
      </c>
      <c r="I19" s="133">
        <f t="shared" si="7"/>
        <v>6</v>
      </c>
      <c r="J19" s="133">
        <f t="shared" si="8"/>
        <v>6</v>
      </c>
      <c r="K19" s="133">
        <f t="shared" si="9"/>
        <v>60</v>
      </c>
      <c r="L19" s="132">
        <f t="shared" si="10"/>
        <v>107</v>
      </c>
      <c r="M19" s="133">
        <f t="shared" si="11"/>
        <v>107</v>
      </c>
      <c r="N19" s="133">
        <f t="shared" si="12"/>
        <v>107</v>
      </c>
      <c r="O19" s="133">
        <f t="shared" si="13"/>
        <v>5</v>
      </c>
      <c r="P19" s="133">
        <f t="shared" si="14"/>
        <v>0</v>
      </c>
      <c r="Q19" s="133">
        <f t="shared" si="15"/>
        <v>0</v>
      </c>
      <c r="R19" s="133">
        <f t="shared" si="16"/>
        <v>6</v>
      </c>
      <c r="S19" s="133">
        <f t="shared" si="17"/>
        <v>6</v>
      </c>
      <c r="T19" s="133">
        <f t="shared" si="18"/>
        <v>60</v>
      </c>
      <c r="U19" s="126"/>
      <c r="V19" s="55"/>
      <c r="W19" s="55"/>
      <c r="X19" s="55"/>
      <c r="Y19" s="55"/>
      <c r="Z19" s="55"/>
      <c r="AA19" s="55"/>
      <c r="AB19" s="55"/>
      <c r="AC19" s="55"/>
      <c r="AD19" s="126">
        <v>107</v>
      </c>
      <c r="AE19" s="55">
        <v>107</v>
      </c>
      <c r="AF19" s="55">
        <v>107</v>
      </c>
      <c r="AG19" s="55">
        <v>5</v>
      </c>
      <c r="AH19" s="55">
        <v>0</v>
      </c>
      <c r="AI19" s="55">
        <v>0</v>
      </c>
      <c r="AJ19" s="55">
        <v>6</v>
      </c>
      <c r="AK19" s="55">
        <v>6</v>
      </c>
      <c r="AL19" s="55">
        <v>60</v>
      </c>
      <c r="AM19" s="126"/>
      <c r="AN19" s="55"/>
      <c r="AO19" s="55"/>
      <c r="AP19" s="55"/>
      <c r="AQ19" s="55"/>
      <c r="AR19" s="55"/>
      <c r="AS19" s="55"/>
      <c r="AT19" s="55"/>
      <c r="AU19" s="55"/>
      <c r="AV19" s="126"/>
      <c r="AW19" s="55"/>
      <c r="AX19" s="55"/>
      <c r="AY19" s="55"/>
      <c r="AZ19" s="55"/>
      <c r="BA19" s="55"/>
      <c r="BB19" s="55"/>
      <c r="BC19" s="55"/>
      <c r="BD19" s="55"/>
      <c r="BE19" s="126"/>
      <c r="BF19" s="55"/>
      <c r="BG19" s="55"/>
      <c r="BH19" s="55"/>
      <c r="BI19" s="55"/>
      <c r="BJ19" s="55"/>
      <c r="BK19" s="55"/>
      <c r="BL19" s="55"/>
      <c r="BM19" s="55"/>
      <c r="BN19" s="126"/>
      <c r="BO19" s="55"/>
      <c r="BP19" s="55"/>
      <c r="BQ19" s="55"/>
      <c r="BR19" s="55"/>
      <c r="BS19" s="55"/>
      <c r="BT19" s="55"/>
      <c r="BU19" s="55"/>
      <c r="BV19" s="55"/>
      <c r="BW19" s="126"/>
      <c r="BX19" s="55"/>
      <c r="BY19" s="55"/>
      <c r="BZ19" s="55"/>
      <c r="CA19" s="55"/>
      <c r="CB19" s="55"/>
      <c r="CC19" s="55"/>
      <c r="CD19" s="55"/>
      <c r="CE19" s="55"/>
      <c r="CF19" s="129"/>
      <c r="CG19" s="47"/>
      <c r="CH19" s="47"/>
      <c r="CI19" s="47"/>
      <c r="CJ19" s="47"/>
      <c r="CK19" s="47"/>
      <c r="CL19" s="47"/>
      <c r="CM19" s="47"/>
      <c r="CN19" s="47"/>
      <c r="CO19" s="126"/>
      <c r="CP19" s="55"/>
      <c r="CQ19" s="55"/>
      <c r="CR19" s="55"/>
      <c r="CS19" s="55"/>
      <c r="CT19" s="55"/>
      <c r="CU19" s="55"/>
      <c r="CV19" s="55"/>
      <c r="CW19" s="55"/>
      <c r="CX19" s="126"/>
      <c r="CY19" s="55"/>
      <c r="CZ19" s="55"/>
      <c r="DA19" s="55"/>
      <c r="DB19" s="55"/>
      <c r="DC19" s="55"/>
      <c r="DD19" s="55"/>
      <c r="DE19" s="55"/>
      <c r="DF19" s="55"/>
      <c r="DG19" s="126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126"/>
      <c r="DZ19" s="55"/>
      <c r="EA19" s="55"/>
      <c r="EB19" s="55"/>
      <c r="EC19" s="55"/>
      <c r="ED19" s="55"/>
      <c r="EE19" s="55"/>
      <c r="EF19" s="55"/>
      <c r="EG19" s="55"/>
      <c r="EH19" s="126"/>
      <c r="EI19" s="55"/>
      <c r="EJ19" s="55"/>
      <c r="EK19" s="55"/>
      <c r="EL19" s="55"/>
      <c r="EM19" s="55"/>
      <c r="EN19" s="55"/>
      <c r="EO19" s="126"/>
      <c r="EP19" s="55"/>
      <c r="EQ19" s="55"/>
      <c r="ER19" s="55"/>
      <c r="ES19" s="55"/>
      <c r="ET19" s="55"/>
      <c r="EU19" s="55"/>
      <c r="EV19" s="55"/>
      <c r="EW19" s="55"/>
      <c r="EX19" s="126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</row>
    <row r="20" spans="1:386" ht="50.1" customHeight="1">
      <c r="A20" s="49">
        <v>14</v>
      </c>
      <c r="B20" s="8" t="s">
        <v>15</v>
      </c>
      <c r="C20" s="133">
        <f t="shared" si="1"/>
        <v>354</v>
      </c>
      <c r="D20" s="133">
        <f t="shared" si="2"/>
        <v>273</v>
      </c>
      <c r="E20" s="133">
        <f t="shared" si="3"/>
        <v>49</v>
      </c>
      <c r="F20" s="133">
        <f t="shared" si="4"/>
        <v>18</v>
      </c>
      <c r="G20" s="133">
        <f t="shared" si="5"/>
        <v>1</v>
      </c>
      <c r="H20" s="133">
        <f t="shared" si="6"/>
        <v>0</v>
      </c>
      <c r="I20" s="133">
        <f t="shared" si="7"/>
        <v>13</v>
      </c>
      <c r="J20" s="133">
        <f t="shared" si="8"/>
        <v>11</v>
      </c>
      <c r="K20" s="133">
        <f t="shared" si="9"/>
        <v>251</v>
      </c>
      <c r="L20" s="132">
        <f t="shared" si="10"/>
        <v>18</v>
      </c>
      <c r="M20" s="133">
        <f t="shared" si="11"/>
        <v>18</v>
      </c>
      <c r="N20" s="133">
        <f t="shared" si="12"/>
        <v>18</v>
      </c>
      <c r="O20" s="133">
        <f t="shared" si="13"/>
        <v>18</v>
      </c>
      <c r="P20" s="133">
        <f t="shared" si="14"/>
        <v>0</v>
      </c>
      <c r="Q20" s="133">
        <f t="shared" si="15"/>
        <v>0</v>
      </c>
      <c r="R20" s="133">
        <f t="shared" si="16"/>
        <v>2</v>
      </c>
      <c r="S20" s="133">
        <f t="shared" si="17"/>
        <v>2</v>
      </c>
      <c r="T20" s="133">
        <f t="shared" si="18"/>
        <v>13</v>
      </c>
      <c r="U20" s="126"/>
      <c r="V20" s="55"/>
      <c r="W20" s="55"/>
      <c r="X20" s="55"/>
      <c r="Y20" s="55"/>
      <c r="Z20" s="55"/>
      <c r="AA20" s="55"/>
      <c r="AB20" s="55"/>
      <c r="AC20" s="55"/>
      <c r="AD20" s="126"/>
      <c r="AE20" s="55"/>
      <c r="AF20" s="55"/>
      <c r="AG20" s="55"/>
      <c r="AH20" s="55"/>
      <c r="AI20" s="55"/>
      <c r="AJ20" s="55"/>
      <c r="AK20" s="55"/>
      <c r="AL20" s="55"/>
      <c r="AM20" s="126"/>
      <c r="AN20" s="55"/>
      <c r="AO20" s="55"/>
      <c r="AP20" s="55"/>
      <c r="AQ20" s="55"/>
      <c r="AR20" s="55"/>
      <c r="AS20" s="55"/>
      <c r="AT20" s="55"/>
      <c r="AU20" s="55"/>
      <c r="AV20" s="126"/>
      <c r="AW20" s="55"/>
      <c r="AX20" s="55"/>
      <c r="AY20" s="55"/>
      <c r="AZ20" s="55"/>
      <c r="BA20" s="55"/>
      <c r="BB20" s="55"/>
      <c r="BC20" s="55"/>
      <c r="BD20" s="55"/>
      <c r="BE20" s="126"/>
      <c r="BF20" s="55"/>
      <c r="BG20" s="55"/>
      <c r="BH20" s="55"/>
      <c r="BI20" s="55"/>
      <c r="BJ20" s="55"/>
      <c r="BK20" s="55"/>
      <c r="BL20" s="55"/>
      <c r="BM20" s="55"/>
      <c r="BN20" s="126">
        <v>6</v>
      </c>
      <c r="BO20" s="55">
        <v>6</v>
      </c>
      <c r="BP20" s="55">
        <v>6</v>
      </c>
      <c r="BQ20" s="55">
        <v>6</v>
      </c>
      <c r="BR20" s="55">
        <v>0</v>
      </c>
      <c r="BS20" s="55">
        <v>0</v>
      </c>
      <c r="BT20" s="55">
        <v>1</v>
      </c>
      <c r="BU20" s="55">
        <v>1</v>
      </c>
      <c r="BV20" s="55">
        <v>8</v>
      </c>
      <c r="BW20" s="126">
        <v>12</v>
      </c>
      <c r="BX20" s="55">
        <v>12</v>
      </c>
      <c r="BY20" s="55">
        <v>12</v>
      </c>
      <c r="BZ20" s="55">
        <v>12</v>
      </c>
      <c r="CA20" s="55">
        <v>0</v>
      </c>
      <c r="CB20" s="55">
        <v>0</v>
      </c>
      <c r="CC20" s="55">
        <v>1</v>
      </c>
      <c r="CD20" s="55">
        <v>1</v>
      </c>
      <c r="CE20" s="55">
        <v>5</v>
      </c>
      <c r="CF20" s="129"/>
      <c r="CG20" s="47"/>
      <c r="CH20" s="47"/>
      <c r="CI20" s="47"/>
      <c r="CJ20" s="47"/>
      <c r="CK20" s="47"/>
      <c r="CL20" s="47"/>
      <c r="CM20" s="47"/>
      <c r="CN20" s="47"/>
      <c r="CO20" s="126">
        <v>336</v>
      </c>
      <c r="CP20" s="55">
        <v>255</v>
      </c>
      <c r="CQ20" s="55">
        <v>31</v>
      </c>
      <c r="CR20" s="55">
        <v>0</v>
      </c>
      <c r="CS20" s="55">
        <v>1</v>
      </c>
      <c r="CT20" s="55">
        <v>0</v>
      </c>
      <c r="CU20" s="55">
        <v>11</v>
      </c>
      <c r="CV20" s="55">
        <v>9</v>
      </c>
      <c r="CW20" s="55">
        <v>238</v>
      </c>
      <c r="CX20" s="126"/>
      <c r="CY20" s="55"/>
      <c r="CZ20" s="55"/>
      <c r="DA20" s="55"/>
      <c r="DB20" s="55"/>
      <c r="DC20" s="55"/>
      <c r="DD20" s="55"/>
      <c r="DE20" s="55"/>
      <c r="DF20" s="55"/>
      <c r="DG20" s="126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126"/>
      <c r="DZ20" s="55"/>
      <c r="EA20" s="55"/>
      <c r="EB20" s="55"/>
      <c r="EC20" s="55"/>
      <c r="ED20" s="55"/>
      <c r="EE20" s="55"/>
      <c r="EF20" s="55"/>
      <c r="EG20" s="55"/>
      <c r="EH20" s="126"/>
      <c r="EI20" s="55"/>
      <c r="EJ20" s="55"/>
      <c r="EK20" s="55"/>
      <c r="EL20" s="55"/>
      <c r="EM20" s="55"/>
      <c r="EN20" s="55"/>
      <c r="EO20" s="126"/>
      <c r="EP20" s="55"/>
      <c r="EQ20" s="55"/>
      <c r="ER20" s="55"/>
      <c r="ES20" s="55"/>
      <c r="ET20" s="55"/>
      <c r="EU20" s="55"/>
      <c r="EV20" s="55"/>
      <c r="EW20" s="55"/>
      <c r="EX20" s="126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</row>
    <row r="21" spans="1:386" ht="50.1" customHeight="1">
      <c r="A21" s="49">
        <v>15</v>
      </c>
      <c r="B21" s="8" t="s">
        <v>16</v>
      </c>
      <c r="C21" s="133">
        <f t="shared" si="1"/>
        <v>155</v>
      </c>
      <c r="D21" s="133">
        <f t="shared" si="2"/>
        <v>130</v>
      </c>
      <c r="E21" s="133">
        <f t="shared" si="3"/>
        <v>0</v>
      </c>
      <c r="F21" s="133">
        <f t="shared" si="4"/>
        <v>0</v>
      </c>
      <c r="G21" s="133">
        <f t="shared" si="5"/>
        <v>0</v>
      </c>
      <c r="H21" s="133">
        <f t="shared" si="6"/>
        <v>0</v>
      </c>
      <c r="I21" s="133">
        <f t="shared" si="7"/>
        <v>5</v>
      </c>
      <c r="J21" s="133">
        <f t="shared" si="8"/>
        <v>4</v>
      </c>
      <c r="K21" s="133">
        <f t="shared" si="9"/>
        <v>139</v>
      </c>
      <c r="L21" s="132">
        <f t="shared" si="10"/>
        <v>0</v>
      </c>
      <c r="M21" s="133">
        <f t="shared" si="11"/>
        <v>0</v>
      </c>
      <c r="N21" s="133">
        <f t="shared" si="12"/>
        <v>0</v>
      </c>
      <c r="O21" s="133">
        <f t="shared" si="13"/>
        <v>0</v>
      </c>
      <c r="P21" s="133">
        <f t="shared" si="14"/>
        <v>0</v>
      </c>
      <c r="Q21" s="133">
        <f t="shared" si="15"/>
        <v>0</v>
      </c>
      <c r="R21" s="133">
        <f t="shared" si="16"/>
        <v>0</v>
      </c>
      <c r="S21" s="133">
        <f t="shared" si="17"/>
        <v>0</v>
      </c>
      <c r="T21" s="133">
        <f t="shared" si="18"/>
        <v>0</v>
      </c>
      <c r="U21" s="126"/>
      <c r="V21" s="55"/>
      <c r="W21" s="55"/>
      <c r="X21" s="55"/>
      <c r="Y21" s="55"/>
      <c r="Z21" s="55"/>
      <c r="AA21" s="55"/>
      <c r="AB21" s="55"/>
      <c r="AC21" s="55"/>
      <c r="AD21" s="126"/>
      <c r="AE21" s="55"/>
      <c r="AF21" s="55"/>
      <c r="AG21" s="55"/>
      <c r="AH21" s="55"/>
      <c r="AI21" s="55"/>
      <c r="AJ21" s="55"/>
      <c r="AK21" s="55"/>
      <c r="AL21" s="55"/>
      <c r="AM21" s="126"/>
      <c r="AN21" s="55"/>
      <c r="AO21" s="55"/>
      <c r="AP21" s="55"/>
      <c r="AQ21" s="55"/>
      <c r="AR21" s="55"/>
      <c r="AS21" s="55"/>
      <c r="AT21" s="55"/>
      <c r="AU21" s="55"/>
      <c r="AV21" s="126"/>
      <c r="AW21" s="55"/>
      <c r="AX21" s="55"/>
      <c r="AY21" s="55"/>
      <c r="AZ21" s="55"/>
      <c r="BA21" s="55"/>
      <c r="BB21" s="55"/>
      <c r="BC21" s="55"/>
      <c r="BD21" s="55"/>
      <c r="BE21" s="126"/>
      <c r="BF21" s="55"/>
      <c r="BG21" s="55"/>
      <c r="BH21" s="55"/>
      <c r="BI21" s="55"/>
      <c r="BJ21" s="55"/>
      <c r="BK21" s="55"/>
      <c r="BL21" s="55"/>
      <c r="BM21" s="55"/>
      <c r="BN21" s="126"/>
      <c r="BO21" s="55"/>
      <c r="BP21" s="55"/>
      <c r="BQ21" s="55"/>
      <c r="BR21" s="55"/>
      <c r="BS21" s="55"/>
      <c r="BT21" s="55"/>
      <c r="BU21" s="55"/>
      <c r="BV21" s="55"/>
      <c r="BW21" s="126"/>
      <c r="BX21" s="55"/>
      <c r="BY21" s="55"/>
      <c r="BZ21" s="55"/>
      <c r="CA21" s="55"/>
      <c r="CB21" s="55"/>
      <c r="CC21" s="55"/>
      <c r="CD21" s="55"/>
      <c r="CE21" s="55"/>
      <c r="CF21" s="126"/>
      <c r="CG21" s="55"/>
      <c r="CH21" s="55"/>
      <c r="CI21" s="55"/>
      <c r="CJ21" s="55"/>
      <c r="CK21" s="55"/>
      <c r="CL21" s="55"/>
      <c r="CM21" s="55"/>
      <c r="CN21" s="55"/>
      <c r="CO21" s="126">
        <v>155</v>
      </c>
      <c r="CP21" s="55">
        <v>130</v>
      </c>
      <c r="CQ21" s="55">
        <v>0</v>
      </c>
      <c r="CR21" s="55">
        <v>0</v>
      </c>
      <c r="CS21" s="55">
        <v>0</v>
      </c>
      <c r="CT21" s="55">
        <v>0</v>
      </c>
      <c r="CU21" s="55">
        <v>5</v>
      </c>
      <c r="CV21" s="55">
        <v>4</v>
      </c>
      <c r="CW21" s="55">
        <v>139</v>
      </c>
      <c r="CX21" s="126"/>
      <c r="CY21" s="55"/>
      <c r="CZ21" s="55"/>
      <c r="DA21" s="55"/>
      <c r="DB21" s="55"/>
      <c r="DC21" s="55"/>
      <c r="DD21" s="55"/>
      <c r="DE21" s="55"/>
      <c r="DF21" s="55"/>
      <c r="DG21" s="126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126"/>
      <c r="DZ21" s="55"/>
      <c r="EA21" s="55"/>
      <c r="EB21" s="55"/>
      <c r="EC21" s="55"/>
      <c r="ED21" s="55"/>
      <c r="EE21" s="55"/>
      <c r="EF21" s="55"/>
      <c r="EG21" s="55"/>
      <c r="EH21" s="126"/>
      <c r="EI21" s="55"/>
      <c r="EJ21" s="55"/>
      <c r="EK21" s="55"/>
      <c r="EL21" s="55"/>
      <c r="EM21" s="55"/>
      <c r="EN21" s="55"/>
      <c r="EO21" s="126"/>
      <c r="EP21" s="55"/>
      <c r="EQ21" s="55"/>
      <c r="ER21" s="55"/>
      <c r="ES21" s="55"/>
      <c r="ET21" s="55"/>
      <c r="EU21" s="55"/>
      <c r="EV21" s="55"/>
      <c r="EW21" s="55"/>
      <c r="EX21" s="126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</row>
    <row r="22" spans="1:386" ht="50.1" customHeight="1">
      <c r="A22" s="49">
        <v>16</v>
      </c>
      <c r="B22" s="8" t="s">
        <v>17</v>
      </c>
      <c r="C22" s="133">
        <f t="shared" si="1"/>
        <v>81</v>
      </c>
      <c r="D22" s="133">
        <f t="shared" si="2"/>
        <v>70</v>
      </c>
      <c r="E22" s="133">
        <f t="shared" si="3"/>
        <v>81</v>
      </c>
      <c r="F22" s="133">
        <f t="shared" si="4"/>
        <v>14</v>
      </c>
      <c r="G22" s="133">
        <f t="shared" si="5"/>
        <v>1</v>
      </c>
      <c r="H22" s="133">
        <f t="shared" si="6"/>
        <v>0</v>
      </c>
      <c r="I22" s="133">
        <f t="shared" si="7"/>
        <v>6</v>
      </c>
      <c r="J22" s="133">
        <f t="shared" si="8"/>
        <v>5</v>
      </c>
      <c r="K22" s="133">
        <f t="shared" si="9"/>
        <v>56</v>
      </c>
      <c r="L22" s="132">
        <f t="shared" si="10"/>
        <v>81</v>
      </c>
      <c r="M22" s="133">
        <f t="shared" si="11"/>
        <v>70</v>
      </c>
      <c r="N22" s="133">
        <f t="shared" si="12"/>
        <v>81</v>
      </c>
      <c r="O22" s="133">
        <f t="shared" si="13"/>
        <v>14</v>
      </c>
      <c r="P22" s="133">
        <f t="shared" si="14"/>
        <v>1</v>
      </c>
      <c r="Q22" s="133">
        <f t="shared" si="15"/>
        <v>0</v>
      </c>
      <c r="R22" s="133">
        <f t="shared" si="16"/>
        <v>6</v>
      </c>
      <c r="S22" s="133">
        <f t="shared" si="17"/>
        <v>5</v>
      </c>
      <c r="T22" s="133">
        <f t="shared" si="18"/>
        <v>56</v>
      </c>
      <c r="U22" s="126"/>
      <c r="V22" s="55"/>
      <c r="W22" s="55"/>
      <c r="X22" s="55"/>
      <c r="Y22" s="55"/>
      <c r="Z22" s="55"/>
      <c r="AA22" s="55"/>
      <c r="AB22" s="55"/>
      <c r="AC22" s="55"/>
      <c r="AD22" s="126"/>
      <c r="AE22" s="55"/>
      <c r="AF22" s="55"/>
      <c r="AG22" s="55"/>
      <c r="AH22" s="55"/>
      <c r="AI22" s="55"/>
      <c r="AJ22" s="55"/>
      <c r="AK22" s="55"/>
      <c r="AL22" s="55"/>
      <c r="AM22" s="126">
        <v>81</v>
      </c>
      <c r="AN22" s="55">
        <v>70</v>
      </c>
      <c r="AO22" s="55">
        <v>81</v>
      </c>
      <c r="AP22" s="55">
        <v>14</v>
      </c>
      <c r="AQ22" s="55">
        <v>1</v>
      </c>
      <c r="AR22" s="55">
        <v>0</v>
      </c>
      <c r="AS22" s="55">
        <v>6</v>
      </c>
      <c r="AT22" s="55">
        <v>5</v>
      </c>
      <c r="AU22" s="55">
        <v>56</v>
      </c>
      <c r="AV22" s="126"/>
      <c r="AW22" s="55"/>
      <c r="AX22" s="55"/>
      <c r="AY22" s="55"/>
      <c r="AZ22" s="55"/>
      <c r="BA22" s="55"/>
      <c r="BB22" s="55"/>
      <c r="BC22" s="55"/>
      <c r="BD22" s="55"/>
      <c r="BE22" s="126"/>
      <c r="BF22" s="55"/>
      <c r="BG22" s="55"/>
      <c r="BH22" s="55"/>
      <c r="BI22" s="55"/>
      <c r="BJ22" s="55"/>
      <c r="BK22" s="55"/>
      <c r="BL22" s="55"/>
      <c r="BM22" s="55"/>
      <c r="BN22" s="126"/>
      <c r="BO22" s="55"/>
      <c r="BP22" s="55"/>
      <c r="BQ22" s="55"/>
      <c r="BR22" s="55"/>
      <c r="BS22" s="55"/>
      <c r="BT22" s="55"/>
      <c r="BU22" s="55"/>
      <c r="BV22" s="55"/>
      <c r="BW22" s="126"/>
      <c r="BX22" s="55"/>
      <c r="BY22" s="55"/>
      <c r="BZ22" s="55"/>
      <c r="CA22" s="55"/>
      <c r="CB22" s="55"/>
      <c r="CC22" s="55"/>
      <c r="CD22" s="55"/>
      <c r="CE22" s="55"/>
      <c r="CF22" s="126"/>
      <c r="CG22" s="55"/>
      <c r="CH22" s="55"/>
      <c r="CI22" s="55"/>
      <c r="CJ22" s="55"/>
      <c r="CK22" s="55"/>
      <c r="CL22" s="55"/>
      <c r="CM22" s="55"/>
      <c r="CN22" s="55"/>
      <c r="CO22" s="126">
        <v>0</v>
      </c>
      <c r="CP22" s="55">
        <v>0</v>
      </c>
      <c r="CQ22" s="55">
        <v>0</v>
      </c>
      <c r="CR22" s="55">
        <v>0</v>
      </c>
      <c r="CS22" s="55">
        <v>0</v>
      </c>
      <c r="CT22" s="55">
        <v>0</v>
      </c>
      <c r="CU22" s="55">
        <v>0</v>
      </c>
      <c r="CV22" s="55">
        <v>0</v>
      </c>
      <c r="CW22" s="55">
        <v>0</v>
      </c>
      <c r="CX22" s="126"/>
      <c r="CY22" s="55"/>
      <c r="CZ22" s="55"/>
      <c r="DA22" s="55"/>
      <c r="DB22" s="55"/>
      <c r="DC22" s="55"/>
      <c r="DD22" s="55"/>
      <c r="DE22" s="55"/>
      <c r="DF22" s="55"/>
      <c r="DG22" s="126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126"/>
      <c r="DZ22" s="55"/>
      <c r="EA22" s="55"/>
      <c r="EB22" s="55"/>
      <c r="EC22" s="55"/>
      <c r="ED22" s="55"/>
      <c r="EE22" s="55"/>
      <c r="EF22" s="55"/>
      <c r="EG22" s="55"/>
      <c r="EH22" s="126"/>
      <c r="EI22" s="55"/>
      <c r="EJ22" s="55"/>
      <c r="EK22" s="55"/>
      <c r="EL22" s="55"/>
      <c r="EM22" s="55"/>
      <c r="EN22" s="55"/>
      <c r="EO22" s="126"/>
      <c r="EP22" s="55"/>
      <c r="EQ22" s="55"/>
      <c r="ER22" s="55"/>
      <c r="ES22" s="55"/>
      <c r="ET22" s="55"/>
      <c r="EU22" s="55"/>
      <c r="EV22" s="55"/>
      <c r="EW22" s="55"/>
      <c r="EX22" s="126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</row>
    <row r="23" spans="1:386" ht="50.1" customHeight="1">
      <c r="A23" s="49">
        <v>17</v>
      </c>
      <c r="B23" s="8" t="s">
        <v>18</v>
      </c>
      <c r="C23" s="133">
        <f t="shared" si="1"/>
        <v>334</v>
      </c>
      <c r="D23" s="133">
        <f t="shared" si="2"/>
        <v>279</v>
      </c>
      <c r="E23" s="133">
        <f t="shared" si="3"/>
        <v>31</v>
      </c>
      <c r="F23" s="133">
        <f t="shared" si="4"/>
        <v>3</v>
      </c>
      <c r="G23" s="133">
        <f t="shared" si="5"/>
        <v>0</v>
      </c>
      <c r="H23" s="133">
        <f t="shared" si="6"/>
        <v>0</v>
      </c>
      <c r="I23" s="133">
        <f t="shared" si="7"/>
        <v>11</v>
      </c>
      <c r="J23" s="133">
        <f t="shared" si="8"/>
        <v>9</v>
      </c>
      <c r="K23" s="133">
        <f t="shared" si="9"/>
        <v>263</v>
      </c>
      <c r="L23" s="132">
        <f t="shared" si="10"/>
        <v>0</v>
      </c>
      <c r="M23" s="133">
        <f t="shared" si="11"/>
        <v>0</v>
      </c>
      <c r="N23" s="133">
        <f t="shared" si="12"/>
        <v>0</v>
      </c>
      <c r="O23" s="133">
        <f t="shared" si="13"/>
        <v>0</v>
      </c>
      <c r="P23" s="133">
        <f t="shared" si="14"/>
        <v>0</v>
      </c>
      <c r="Q23" s="133">
        <f t="shared" si="15"/>
        <v>0</v>
      </c>
      <c r="R23" s="133">
        <f t="shared" si="16"/>
        <v>0</v>
      </c>
      <c r="S23" s="133">
        <f t="shared" si="17"/>
        <v>0</v>
      </c>
      <c r="T23" s="133">
        <f t="shared" si="18"/>
        <v>0</v>
      </c>
      <c r="U23" s="126"/>
      <c r="V23" s="55"/>
      <c r="W23" s="55"/>
      <c r="X23" s="55"/>
      <c r="Y23" s="55"/>
      <c r="Z23" s="55"/>
      <c r="AA23" s="55"/>
      <c r="AB23" s="55"/>
      <c r="AC23" s="55"/>
      <c r="AD23" s="126"/>
      <c r="AE23" s="55"/>
      <c r="AF23" s="55"/>
      <c r="AG23" s="55"/>
      <c r="AH23" s="55"/>
      <c r="AI23" s="55"/>
      <c r="AJ23" s="55"/>
      <c r="AK23" s="55"/>
      <c r="AL23" s="55"/>
      <c r="AM23" s="126"/>
      <c r="AN23" s="55"/>
      <c r="AO23" s="55"/>
      <c r="AP23" s="55"/>
      <c r="AQ23" s="55"/>
      <c r="AR23" s="55"/>
      <c r="AS23" s="55"/>
      <c r="AT23" s="55"/>
      <c r="AU23" s="55"/>
      <c r="AV23" s="126"/>
      <c r="AW23" s="55"/>
      <c r="AX23" s="55"/>
      <c r="AY23" s="55"/>
      <c r="AZ23" s="55"/>
      <c r="BA23" s="55"/>
      <c r="BB23" s="55"/>
      <c r="BC23" s="55"/>
      <c r="BD23" s="59"/>
      <c r="BE23" s="130"/>
      <c r="BF23" s="59"/>
      <c r="BG23" s="59"/>
      <c r="BH23" s="59"/>
      <c r="BI23" s="59"/>
      <c r="BJ23" s="59"/>
      <c r="BK23" s="59"/>
      <c r="BL23" s="59"/>
      <c r="BM23" s="59"/>
      <c r="BN23" s="130"/>
      <c r="BO23" s="59"/>
      <c r="BP23" s="59"/>
      <c r="BQ23" s="59"/>
      <c r="BR23" s="59"/>
      <c r="BS23" s="59"/>
      <c r="BT23" s="59"/>
      <c r="BU23" s="59"/>
      <c r="BV23" s="59"/>
      <c r="BW23" s="130"/>
      <c r="BX23" s="59"/>
      <c r="BY23" s="59"/>
      <c r="BZ23" s="59"/>
      <c r="CA23" s="59"/>
      <c r="CB23" s="59"/>
      <c r="CC23" s="59"/>
      <c r="CD23" s="59"/>
      <c r="CE23" s="59"/>
      <c r="CF23" s="130"/>
      <c r="CG23" s="59"/>
      <c r="CH23" s="59"/>
      <c r="CI23" s="59"/>
      <c r="CJ23" s="59"/>
      <c r="CK23" s="59"/>
      <c r="CL23" s="59"/>
      <c r="CM23" s="59"/>
      <c r="CN23" s="59"/>
      <c r="CO23" s="126">
        <v>334</v>
      </c>
      <c r="CP23" s="55">
        <v>279</v>
      </c>
      <c r="CQ23" s="55">
        <v>31</v>
      </c>
      <c r="CR23" s="55">
        <v>3</v>
      </c>
      <c r="CS23" s="55">
        <v>0</v>
      </c>
      <c r="CT23" s="55">
        <v>0</v>
      </c>
      <c r="CU23" s="55">
        <v>11</v>
      </c>
      <c r="CV23" s="55">
        <v>9</v>
      </c>
      <c r="CW23" s="55">
        <v>263</v>
      </c>
      <c r="CX23" s="126"/>
      <c r="CY23" s="55"/>
      <c r="CZ23" s="55"/>
      <c r="DA23" s="55"/>
      <c r="DB23" s="55"/>
      <c r="DC23" s="55"/>
      <c r="DD23" s="55"/>
      <c r="DE23" s="55"/>
      <c r="DF23" s="55"/>
      <c r="DG23" s="126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126"/>
      <c r="DZ23" s="55"/>
      <c r="EA23" s="55"/>
      <c r="EB23" s="55"/>
      <c r="EC23" s="55"/>
      <c r="ED23" s="55"/>
      <c r="EE23" s="55"/>
      <c r="EF23" s="55"/>
      <c r="EG23" s="55"/>
      <c r="EH23" s="126"/>
      <c r="EI23" s="55"/>
      <c r="EJ23" s="55"/>
      <c r="EK23" s="55"/>
      <c r="EL23" s="55"/>
      <c r="EM23" s="55"/>
      <c r="EN23" s="55"/>
      <c r="EO23" s="126"/>
      <c r="EP23" s="55"/>
      <c r="EQ23" s="55"/>
      <c r="ER23" s="55"/>
      <c r="ES23" s="55"/>
      <c r="ET23" s="55"/>
      <c r="EU23" s="55"/>
      <c r="EV23" s="55"/>
      <c r="EW23" s="55"/>
      <c r="EX23" s="126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0"/>
      <c r="KI23" s="50"/>
      <c r="KJ23" s="50"/>
      <c r="KK23" s="50"/>
      <c r="KL23" s="50"/>
      <c r="KM23" s="50"/>
      <c r="KN23" s="50"/>
      <c r="KO23" s="50"/>
      <c r="KP23" s="50"/>
      <c r="KQ23" s="50"/>
      <c r="KR23" s="50"/>
      <c r="KS23" s="50"/>
      <c r="KT23" s="50"/>
      <c r="KU23" s="50"/>
      <c r="KV23" s="50"/>
      <c r="KW23" s="50"/>
      <c r="KX23" s="50"/>
      <c r="KY23" s="50"/>
      <c r="KZ23" s="50"/>
      <c r="LA23" s="50"/>
      <c r="LB23" s="50"/>
      <c r="LC23" s="50"/>
      <c r="LD23" s="50"/>
      <c r="LE23" s="50"/>
      <c r="LF23" s="50"/>
      <c r="LG23" s="50"/>
      <c r="LH23" s="50"/>
      <c r="LI23" s="50"/>
      <c r="LJ23" s="50"/>
      <c r="LK23" s="50"/>
      <c r="LL23" s="50"/>
      <c r="LM23" s="50"/>
      <c r="LN23" s="50"/>
      <c r="LO23" s="50"/>
      <c r="LP23" s="50"/>
      <c r="LQ23" s="50"/>
      <c r="LR23" s="50"/>
      <c r="LS23" s="50"/>
      <c r="LT23" s="50"/>
      <c r="LU23" s="50"/>
      <c r="LV23" s="50"/>
      <c r="LW23" s="50"/>
      <c r="LX23" s="50"/>
      <c r="LY23" s="50"/>
      <c r="LZ23" s="50"/>
      <c r="MA23" s="50"/>
      <c r="MB23" s="50"/>
      <c r="MC23" s="50"/>
      <c r="MD23" s="50"/>
      <c r="ME23" s="50"/>
      <c r="MF23" s="50"/>
      <c r="MG23" s="50"/>
      <c r="MH23" s="50"/>
      <c r="MI23" s="50"/>
      <c r="MJ23" s="50"/>
      <c r="MK23" s="50"/>
      <c r="ML23" s="50"/>
      <c r="MM23" s="50"/>
      <c r="MN23" s="50"/>
      <c r="MO23" s="50"/>
      <c r="MP23" s="50"/>
      <c r="MQ23" s="50"/>
      <c r="MR23" s="50"/>
      <c r="MS23" s="50"/>
      <c r="MT23" s="50"/>
      <c r="MU23" s="50"/>
      <c r="MV23" s="50"/>
      <c r="MW23" s="50"/>
      <c r="MX23" s="50"/>
      <c r="MY23" s="50"/>
      <c r="MZ23" s="50"/>
      <c r="NA23" s="50"/>
      <c r="NB23" s="50"/>
      <c r="NC23" s="50"/>
      <c r="ND23" s="50"/>
      <c r="NE23" s="50"/>
      <c r="NF23" s="50"/>
      <c r="NG23" s="50"/>
      <c r="NH23" s="50"/>
      <c r="NI23" s="50"/>
      <c r="NJ23" s="50"/>
      <c r="NK23" s="50"/>
      <c r="NL23" s="50"/>
      <c r="NM23" s="50"/>
      <c r="NN23" s="50"/>
      <c r="NO23" s="50"/>
      <c r="NP23" s="50"/>
      <c r="NQ23" s="50"/>
      <c r="NR23" s="50"/>
      <c r="NS23" s="50"/>
      <c r="NT23" s="50"/>
      <c r="NU23" s="50"/>
      <c r="NV23" s="50"/>
    </row>
    <row r="24" spans="1:386" ht="50.1" customHeight="1">
      <c r="A24" s="49">
        <v>18</v>
      </c>
      <c r="B24" s="8" t="s">
        <v>19</v>
      </c>
      <c r="C24" s="133">
        <f t="shared" si="1"/>
        <v>247</v>
      </c>
      <c r="D24" s="133">
        <f t="shared" si="2"/>
        <v>192</v>
      </c>
      <c r="E24" s="133">
        <f t="shared" si="3"/>
        <v>35</v>
      </c>
      <c r="F24" s="133">
        <f t="shared" si="4"/>
        <v>0</v>
      </c>
      <c r="G24" s="133">
        <f t="shared" si="5"/>
        <v>0</v>
      </c>
      <c r="H24" s="133">
        <f t="shared" si="6"/>
        <v>0</v>
      </c>
      <c r="I24" s="133">
        <f t="shared" si="7"/>
        <v>11</v>
      </c>
      <c r="J24" s="133">
        <f t="shared" si="8"/>
        <v>11</v>
      </c>
      <c r="K24" s="133">
        <f t="shared" si="9"/>
        <v>260</v>
      </c>
      <c r="L24" s="132">
        <f t="shared" si="10"/>
        <v>35</v>
      </c>
      <c r="M24" s="133">
        <f t="shared" si="11"/>
        <v>35</v>
      </c>
      <c r="N24" s="133">
        <f t="shared" si="12"/>
        <v>35</v>
      </c>
      <c r="O24" s="133">
        <f t="shared" si="13"/>
        <v>0</v>
      </c>
      <c r="P24" s="133">
        <f t="shared" si="14"/>
        <v>0</v>
      </c>
      <c r="Q24" s="133">
        <f t="shared" si="15"/>
        <v>0</v>
      </c>
      <c r="R24" s="133">
        <f t="shared" si="16"/>
        <v>2</v>
      </c>
      <c r="S24" s="133">
        <f t="shared" si="17"/>
        <v>2</v>
      </c>
      <c r="T24" s="133">
        <f t="shared" si="18"/>
        <v>20</v>
      </c>
      <c r="U24" s="127"/>
      <c r="V24" s="57"/>
      <c r="W24" s="57"/>
      <c r="X24" s="57"/>
      <c r="Y24" s="57"/>
      <c r="Z24" s="57"/>
      <c r="AA24" s="57"/>
      <c r="AB24" s="57"/>
      <c r="AC24" s="57"/>
      <c r="AD24" s="127">
        <v>35</v>
      </c>
      <c r="AE24" s="57">
        <v>35</v>
      </c>
      <c r="AF24" s="57">
        <v>35</v>
      </c>
      <c r="AG24" s="57">
        <v>0</v>
      </c>
      <c r="AH24" s="57">
        <v>0</v>
      </c>
      <c r="AI24" s="57">
        <v>0</v>
      </c>
      <c r="AJ24" s="57">
        <v>2</v>
      </c>
      <c r="AK24" s="57">
        <v>2</v>
      </c>
      <c r="AL24" s="57">
        <v>20</v>
      </c>
      <c r="AM24" s="127"/>
      <c r="AN24" s="57"/>
      <c r="AO24" s="57"/>
      <c r="AP24" s="57"/>
      <c r="AQ24" s="57"/>
      <c r="AR24" s="57"/>
      <c r="AS24" s="57"/>
      <c r="AT24" s="57"/>
      <c r="AU24" s="57"/>
      <c r="AV24" s="127"/>
      <c r="AW24" s="57"/>
      <c r="AX24" s="57"/>
      <c r="AY24" s="57"/>
      <c r="AZ24" s="57"/>
      <c r="BA24" s="57"/>
      <c r="BB24" s="57"/>
      <c r="BC24" s="57"/>
      <c r="BD24" s="57"/>
      <c r="BE24" s="127"/>
      <c r="BF24" s="57"/>
      <c r="BG24" s="57"/>
      <c r="BH24" s="57"/>
      <c r="BI24" s="57"/>
      <c r="BJ24" s="57"/>
      <c r="BK24" s="57"/>
      <c r="BL24" s="57"/>
      <c r="BM24" s="57"/>
      <c r="BN24" s="127"/>
      <c r="BO24" s="57"/>
      <c r="BP24" s="57"/>
      <c r="BQ24" s="57"/>
      <c r="BR24" s="57"/>
      <c r="BS24" s="57"/>
      <c r="BT24" s="57"/>
      <c r="BU24" s="57"/>
      <c r="BV24" s="57"/>
      <c r="BW24" s="127"/>
      <c r="BX24" s="57"/>
      <c r="BY24" s="57"/>
      <c r="BZ24" s="57"/>
      <c r="CA24" s="57"/>
      <c r="CB24" s="57"/>
      <c r="CC24" s="57"/>
      <c r="CD24" s="57"/>
      <c r="CE24" s="57"/>
      <c r="CF24" s="127"/>
      <c r="CG24" s="57"/>
      <c r="CH24" s="57"/>
      <c r="CI24" s="57"/>
      <c r="CJ24" s="57"/>
      <c r="CK24" s="57"/>
      <c r="CL24" s="57"/>
      <c r="CM24" s="57"/>
      <c r="CN24" s="57"/>
      <c r="CO24" s="127">
        <v>212</v>
      </c>
      <c r="CP24" s="57">
        <v>157</v>
      </c>
      <c r="CQ24" s="57">
        <v>0</v>
      </c>
      <c r="CR24" s="57">
        <v>0</v>
      </c>
      <c r="CS24" s="57">
        <v>0</v>
      </c>
      <c r="CT24" s="57">
        <v>0</v>
      </c>
      <c r="CU24" s="57">
        <v>9</v>
      </c>
      <c r="CV24" s="57">
        <v>9</v>
      </c>
      <c r="CW24" s="57">
        <v>240</v>
      </c>
      <c r="CX24" s="127"/>
      <c r="CY24" s="57"/>
      <c r="CZ24" s="57"/>
      <c r="DA24" s="57"/>
      <c r="DB24" s="57"/>
      <c r="DC24" s="57"/>
      <c r="DD24" s="57"/>
      <c r="DE24" s="57"/>
      <c r="DF24" s="57"/>
      <c r="DG24" s="12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127"/>
      <c r="DZ24" s="57"/>
      <c r="EA24" s="57"/>
      <c r="EB24" s="57"/>
      <c r="EC24" s="57"/>
      <c r="ED24" s="57"/>
      <c r="EE24" s="57"/>
      <c r="EF24" s="57"/>
      <c r="EG24" s="57"/>
      <c r="EH24" s="127"/>
      <c r="EI24" s="57"/>
      <c r="EJ24" s="57"/>
      <c r="EK24" s="57"/>
      <c r="EL24" s="57"/>
      <c r="EM24" s="57"/>
      <c r="EN24" s="57"/>
      <c r="EO24" s="127"/>
      <c r="EP24" s="57"/>
      <c r="EQ24" s="57"/>
      <c r="ER24" s="57"/>
      <c r="ES24" s="57"/>
      <c r="ET24" s="57"/>
      <c r="EU24" s="57"/>
      <c r="EV24" s="57"/>
      <c r="EW24" s="57"/>
      <c r="EX24" s="12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</row>
    <row r="25" spans="1:386" ht="50.1" customHeight="1">
      <c r="A25" s="49">
        <v>19</v>
      </c>
      <c r="B25" s="8" t="s">
        <v>20</v>
      </c>
      <c r="C25" s="133">
        <f t="shared" si="1"/>
        <v>72</v>
      </c>
      <c r="D25" s="133">
        <f t="shared" si="2"/>
        <v>72</v>
      </c>
      <c r="E25" s="133">
        <f t="shared" si="3"/>
        <v>72</v>
      </c>
      <c r="F25" s="133">
        <f t="shared" si="4"/>
        <v>4</v>
      </c>
      <c r="G25" s="133">
        <f t="shared" si="5"/>
        <v>0</v>
      </c>
      <c r="H25" s="133">
        <f t="shared" si="6"/>
        <v>0</v>
      </c>
      <c r="I25" s="133">
        <f t="shared" si="7"/>
        <v>4</v>
      </c>
      <c r="J25" s="133">
        <f t="shared" si="8"/>
        <v>4</v>
      </c>
      <c r="K25" s="133">
        <f t="shared" si="9"/>
        <v>40</v>
      </c>
      <c r="L25" s="132">
        <f t="shared" si="10"/>
        <v>72</v>
      </c>
      <c r="M25" s="133">
        <f t="shared" si="11"/>
        <v>72</v>
      </c>
      <c r="N25" s="133">
        <f t="shared" si="12"/>
        <v>72</v>
      </c>
      <c r="O25" s="133">
        <f t="shared" si="13"/>
        <v>4</v>
      </c>
      <c r="P25" s="133">
        <f t="shared" si="14"/>
        <v>0</v>
      </c>
      <c r="Q25" s="133">
        <f t="shared" si="15"/>
        <v>0</v>
      </c>
      <c r="R25" s="133">
        <f t="shared" si="16"/>
        <v>4</v>
      </c>
      <c r="S25" s="133">
        <f t="shared" si="17"/>
        <v>4</v>
      </c>
      <c r="T25" s="133">
        <f t="shared" si="18"/>
        <v>40</v>
      </c>
      <c r="U25" s="126"/>
      <c r="V25" s="55"/>
      <c r="W25" s="55"/>
      <c r="X25" s="55"/>
      <c r="Y25" s="55"/>
      <c r="Z25" s="55"/>
      <c r="AA25" s="55"/>
      <c r="AB25" s="55"/>
      <c r="AC25" s="55"/>
      <c r="AD25" s="126">
        <v>72</v>
      </c>
      <c r="AE25" s="55">
        <v>72</v>
      </c>
      <c r="AF25" s="55">
        <v>72</v>
      </c>
      <c r="AG25" s="55">
        <v>4</v>
      </c>
      <c r="AH25" s="55">
        <v>0</v>
      </c>
      <c r="AI25" s="55">
        <v>0</v>
      </c>
      <c r="AJ25" s="55">
        <v>4</v>
      </c>
      <c r="AK25" s="55">
        <v>4</v>
      </c>
      <c r="AL25" s="55">
        <v>40</v>
      </c>
      <c r="AM25" s="126"/>
      <c r="AN25" s="55"/>
      <c r="AO25" s="55"/>
      <c r="AP25" s="55"/>
      <c r="AQ25" s="55"/>
      <c r="AR25" s="55"/>
      <c r="AS25" s="55"/>
      <c r="AT25" s="55"/>
      <c r="AU25" s="55"/>
      <c r="AV25" s="126"/>
      <c r="AW25" s="55"/>
      <c r="AX25" s="55"/>
      <c r="AY25" s="55"/>
      <c r="AZ25" s="55"/>
      <c r="BA25" s="55"/>
      <c r="BB25" s="55"/>
      <c r="BC25" s="55"/>
      <c r="BD25" s="55"/>
      <c r="BE25" s="126"/>
      <c r="BF25" s="55"/>
      <c r="BG25" s="55"/>
      <c r="BH25" s="55"/>
      <c r="BI25" s="55"/>
      <c r="BJ25" s="55"/>
      <c r="BK25" s="55"/>
      <c r="BL25" s="55"/>
      <c r="BM25" s="55"/>
      <c r="BN25" s="126"/>
      <c r="BO25" s="55"/>
      <c r="BP25" s="55"/>
      <c r="BQ25" s="55"/>
      <c r="BR25" s="55"/>
      <c r="BS25" s="55"/>
      <c r="BT25" s="55"/>
      <c r="BU25" s="55"/>
      <c r="BV25" s="55"/>
      <c r="BW25" s="126"/>
      <c r="BX25" s="55"/>
      <c r="BY25" s="55"/>
      <c r="BZ25" s="55"/>
      <c r="CA25" s="55"/>
      <c r="CB25" s="55"/>
      <c r="CC25" s="55"/>
      <c r="CD25" s="55"/>
      <c r="CE25" s="55"/>
      <c r="CF25" s="126"/>
      <c r="CG25" s="55"/>
      <c r="CH25" s="55"/>
      <c r="CI25" s="55"/>
      <c r="CJ25" s="55"/>
      <c r="CK25" s="55"/>
      <c r="CL25" s="55"/>
      <c r="CM25" s="55"/>
      <c r="CN25" s="55"/>
      <c r="CO25" s="126"/>
      <c r="CP25" s="55"/>
      <c r="CQ25" s="55"/>
      <c r="CR25" s="55"/>
      <c r="CS25" s="55"/>
      <c r="CT25" s="55"/>
      <c r="CU25" s="55"/>
      <c r="CV25" s="55"/>
      <c r="CW25" s="55"/>
      <c r="CX25" s="126"/>
      <c r="CY25" s="55"/>
      <c r="CZ25" s="55"/>
      <c r="DA25" s="55"/>
      <c r="DB25" s="55"/>
      <c r="DC25" s="55"/>
      <c r="DD25" s="55"/>
      <c r="DE25" s="55"/>
      <c r="DF25" s="55"/>
      <c r="DG25" s="126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126"/>
      <c r="DZ25" s="55"/>
      <c r="EA25" s="55"/>
      <c r="EB25" s="55"/>
      <c r="EC25" s="55"/>
      <c r="ED25" s="55"/>
      <c r="EE25" s="55"/>
      <c r="EF25" s="55"/>
      <c r="EG25" s="55"/>
      <c r="EH25" s="126"/>
      <c r="EI25" s="55"/>
      <c r="EJ25" s="55"/>
      <c r="EK25" s="55"/>
      <c r="EL25" s="55"/>
      <c r="EM25" s="55"/>
      <c r="EN25" s="55"/>
      <c r="EO25" s="126"/>
      <c r="EP25" s="55"/>
      <c r="EQ25" s="55"/>
      <c r="ER25" s="55"/>
      <c r="ES25" s="55"/>
      <c r="ET25" s="55"/>
      <c r="EU25" s="55"/>
      <c r="EV25" s="55"/>
      <c r="EW25" s="55"/>
      <c r="EX25" s="126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</row>
    <row r="26" spans="1:386" ht="50.1" customHeight="1">
      <c r="A26" s="49">
        <v>20</v>
      </c>
      <c r="B26" s="8" t="s">
        <v>21</v>
      </c>
      <c r="C26" s="133">
        <f t="shared" si="1"/>
        <v>318</v>
      </c>
      <c r="D26" s="133">
        <f t="shared" si="2"/>
        <v>261</v>
      </c>
      <c r="E26" s="133">
        <f t="shared" si="3"/>
        <v>0</v>
      </c>
      <c r="F26" s="133">
        <f t="shared" si="4"/>
        <v>2</v>
      </c>
      <c r="G26" s="133">
        <f t="shared" si="5"/>
        <v>1</v>
      </c>
      <c r="H26" s="133">
        <f t="shared" si="6"/>
        <v>0</v>
      </c>
      <c r="I26" s="133">
        <f t="shared" si="7"/>
        <v>11</v>
      </c>
      <c r="J26" s="133">
        <f t="shared" si="8"/>
        <v>9</v>
      </c>
      <c r="K26" s="133">
        <f t="shared" si="9"/>
        <v>326</v>
      </c>
      <c r="L26" s="132">
        <f t="shared" si="10"/>
        <v>0</v>
      </c>
      <c r="M26" s="133">
        <f t="shared" si="11"/>
        <v>0</v>
      </c>
      <c r="N26" s="133">
        <f t="shared" si="12"/>
        <v>0</v>
      </c>
      <c r="O26" s="133">
        <f t="shared" si="13"/>
        <v>0</v>
      </c>
      <c r="P26" s="133">
        <f t="shared" si="14"/>
        <v>0</v>
      </c>
      <c r="Q26" s="133">
        <f t="shared" si="15"/>
        <v>0</v>
      </c>
      <c r="R26" s="133">
        <f t="shared" si="16"/>
        <v>0</v>
      </c>
      <c r="S26" s="133">
        <f t="shared" si="17"/>
        <v>0</v>
      </c>
      <c r="T26" s="133">
        <f t="shared" si="18"/>
        <v>0</v>
      </c>
      <c r="U26" s="126"/>
      <c r="V26" s="55"/>
      <c r="W26" s="55"/>
      <c r="X26" s="55"/>
      <c r="Y26" s="55"/>
      <c r="Z26" s="55"/>
      <c r="AA26" s="55"/>
      <c r="AB26" s="55"/>
      <c r="AC26" s="55"/>
      <c r="AD26" s="126"/>
      <c r="AE26" s="55"/>
      <c r="AF26" s="55"/>
      <c r="AG26" s="55"/>
      <c r="AH26" s="55"/>
      <c r="AI26" s="55"/>
      <c r="AJ26" s="55"/>
      <c r="AK26" s="55"/>
      <c r="AL26" s="55"/>
      <c r="AM26" s="126"/>
      <c r="AN26" s="55"/>
      <c r="AO26" s="55"/>
      <c r="AP26" s="55"/>
      <c r="AQ26" s="55"/>
      <c r="AR26" s="55"/>
      <c r="AS26" s="55"/>
      <c r="AT26" s="55"/>
      <c r="AU26" s="55"/>
      <c r="AV26" s="126"/>
      <c r="AW26" s="55"/>
      <c r="AX26" s="55"/>
      <c r="AY26" s="55"/>
      <c r="AZ26" s="55"/>
      <c r="BA26" s="55"/>
      <c r="BB26" s="55"/>
      <c r="BC26" s="55"/>
      <c r="BD26" s="55"/>
      <c r="BE26" s="130"/>
      <c r="BF26" s="59"/>
      <c r="BG26" s="59"/>
      <c r="BH26" s="59"/>
      <c r="BI26" s="59"/>
      <c r="BJ26" s="59"/>
      <c r="BK26" s="59"/>
      <c r="BL26" s="59"/>
      <c r="BM26" s="59"/>
      <c r="BN26" s="126"/>
      <c r="BO26" s="55"/>
      <c r="BP26" s="55"/>
      <c r="BQ26" s="55"/>
      <c r="BR26" s="55"/>
      <c r="BS26" s="55"/>
      <c r="BT26" s="55"/>
      <c r="BU26" s="55"/>
      <c r="BV26" s="55"/>
      <c r="BW26" s="126"/>
      <c r="BX26" s="55"/>
      <c r="BY26" s="55"/>
      <c r="BZ26" s="55"/>
      <c r="CA26" s="55"/>
      <c r="CB26" s="55"/>
      <c r="CC26" s="55"/>
      <c r="CD26" s="55"/>
      <c r="CE26" s="55"/>
      <c r="CF26" s="126"/>
      <c r="CG26" s="55"/>
      <c r="CH26" s="55"/>
      <c r="CI26" s="55"/>
      <c r="CJ26" s="55"/>
      <c r="CK26" s="55"/>
      <c r="CL26" s="55"/>
      <c r="CM26" s="55"/>
      <c r="CN26" s="55"/>
      <c r="CO26" s="126">
        <v>318</v>
      </c>
      <c r="CP26" s="55">
        <v>261</v>
      </c>
      <c r="CQ26" s="55">
        <v>0</v>
      </c>
      <c r="CR26" s="55">
        <v>2</v>
      </c>
      <c r="CS26" s="55">
        <v>1</v>
      </c>
      <c r="CT26" s="55">
        <v>0</v>
      </c>
      <c r="CU26" s="55">
        <v>11</v>
      </c>
      <c r="CV26" s="55">
        <v>9</v>
      </c>
      <c r="CW26" s="55">
        <v>326</v>
      </c>
      <c r="CX26" s="126"/>
      <c r="CY26" s="55"/>
      <c r="CZ26" s="55"/>
      <c r="DA26" s="55"/>
      <c r="DB26" s="55"/>
      <c r="DC26" s="55"/>
      <c r="DD26" s="55"/>
      <c r="DE26" s="55"/>
      <c r="DF26" s="55"/>
      <c r="DG26" s="126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126"/>
      <c r="DZ26" s="55"/>
      <c r="EA26" s="55"/>
      <c r="EB26" s="55"/>
      <c r="EC26" s="55"/>
      <c r="ED26" s="55"/>
      <c r="EE26" s="55"/>
      <c r="EF26" s="55"/>
      <c r="EG26" s="55"/>
      <c r="EH26" s="126"/>
      <c r="EI26" s="55"/>
      <c r="EJ26" s="55"/>
      <c r="EK26" s="55"/>
      <c r="EL26" s="55"/>
      <c r="EM26" s="55"/>
      <c r="EN26" s="55"/>
      <c r="EO26" s="126"/>
      <c r="EP26" s="55"/>
      <c r="EQ26" s="55"/>
      <c r="ER26" s="55"/>
      <c r="ES26" s="55"/>
      <c r="ET26" s="55"/>
      <c r="EU26" s="55"/>
      <c r="EV26" s="55"/>
      <c r="EW26" s="55"/>
      <c r="EX26" s="126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</row>
    <row r="27" spans="1:386" ht="50.1" customHeight="1">
      <c r="A27" s="49">
        <v>21</v>
      </c>
      <c r="B27" s="8" t="s">
        <v>22</v>
      </c>
      <c r="C27" s="133">
        <f t="shared" si="1"/>
        <v>185</v>
      </c>
      <c r="D27" s="133">
        <f t="shared" si="2"/>
        <v>185</v>
      </c>
      <c r="E27" s="133">
        <f t="shared" si="3"/>
        <v>39</v>
      </c>
      <c r="F27" s="133">
        <f t="shared" si="4"/>
        <v>14</v>
      </c>
      <c r="G27" s="133">
        <f t="shared" si="5"/>
        <v>0</v>
      </c>
      <c r="H27" s="133">
        <f t="shared" si="6"/>
        <v>0</v>
      </c>
      <c r="I27" s="133">
        <f t="shared" si="7"/>
        <v>6</v>
      </c>
      <c r="J27" s="133">
        <f t="shared" si="8"/>
        <v>6</v>
      </c>
      <c r="K27" s="133">
        <f t="shared" si="9"/>
        <v>128</v>
      </c>
      <c r="L27" s="132">
        <f t="shared" si="10"/>
        <v>39</v>
      </c>
      <c r="M27" s="133">
        <f t="shared" si="11"/>
        <v>39</v>
      </c>
      <c r="N27" s="133">
        <f t="shared" si="12"/>
        <v>39</v>
      </c>
      <c r="O27" s="133">
        <f t="shared" si="13"/>
        <v>14</v>
      </c>
      <c r="P27" s="133">
        <f t="shared" si="14"/>
        <v>0</v>
      </c>
      <c r="Q27" s="133">
        <f t="shared" si="15"/>
        <v>0</v>
      </c>
      <c r="R27" s="133">
        <f t="shared" si="16"/>
        <v>2</v>
      </c>
      <c r="S27" s="133">
        <f t="shared" si="17"/>
        <v>2</v>
      </c>
      <c r="T27" s="133">
        <f t="shared" si="18"/>
        <v>10</v>
      </c>
      <c r="U27" s="126"/>
      <c r="V27" s="55"/>
      <c r="W27" s="55"/>
      <c r="X27" s="55"/>
      <c r="Y27" s="55"/>
      <c r="Z27" s="55"/>
      <c r="AA27" s="55"/>
      <c r="AB27" s="55"/>
      <c r="AC27" s="55"/>
      <c r="AD27" s="126"/>
      <c r="AE27" s="55"/>
      <c r="AF27" s="55"/>
      <c r="AG27" s="55"/>
      <c r="AH27" s="55"/>
      <c r="AI27" s="55"/>
      <c r="AJ27" s="55"/>
      <c r="AK27" s="55"/>
      <c r="AL27" s="55"/>
      <c r="AM27" s="126"/>
      <c r="AN27" s="55"/>
      <c r="AO27" s="55"/>
      <c r="AP27" s="55"/>
      <c r="AQ27" s="55"/>
      <c r="AR27" s="55"/>
      <c r="AS27" s="55"/>
      <c r="AT27" s="55"/>
      <c r="AU27" s="55"/>
      <c r="AV27" s="126"/>
      <c r="AW27" s="55"/>
      <c r="AX27" s="55"/>
      <c r="AY27" s="55"/>
      <c r="AZ27" s="55"/>
      <c r="BA27" s="55"/>
      <c r="BB27" s="55"/>
      <c r="BC27" s="55"/>
      <c r="BD27" s="55"/>
      <c r="BE27" s="126">
        <v>39</v>
      </c>
      <c r="BF27" s="55">
        <v>39</v>
      </c>
      <c r="BG27" s="55">
        <v>39</v>
      </c>
      <c r="BH27" s="55">
        <v>14</v>
      </c>
      <c r="BI27" s="55">
        <v>0</v>
      </c>
      <c r="BJ27" s="55">
        <v>0</v>
      </c>
      <c r="BK27" s="55">
        <v>2</v>
      </c>
      <c r="BL27" s="55">
        <v>2</v>
      </c>
      <c r="BM27" s="55">
        <v>10</v>
      </c>
      <c r="BN27" s="126"/>
      <c r="BO27" s="55"/>
      <c r="BP27" s="55"/>
      <c r="BQ27" s="55"/>
      <c r="BR27" s="55"/>
      <c r="BS27" s="55"/>
      <c r="BT27" s="55"/>
      <c r="BU27" s="55"/>
      <c r="BV27" s="55"/>
      <c r="BW27" s="126"/>
      <c r="BX27" s="55"/>
      <c r="BY27" s="55"/>
      <c r="BZ27" s="55"/>
      <c r="CA27" s="55"/>
      <c r="CB27" s="55"/>
      <c r="CC27" s="55"/>
      <c r="CD27" s="55"/>
      <c r="CE27" s="55"/>
      <c r="CF27" s="126"/>
      <c r="CG27" s="55"/>
      <c r="CH27" s="55"/>
      <c r="CI27" s="55"/>
      <c r="CJ27" s="55"/>
      <c r="CK27" s="55"/>
      <c r="CL27" s="55"/>
      <c r="CM27" s="55"/>
      <c r="CN27" s="55"/>
      <c r="CO27" s="126">
        <v>146</v>
      </c>
      <c r="CP27" s="55">
        <v>146</v>
      </c>
      <c r="CQ27" s="55">
        <v>0</v>
      </c>
      <c r="CR27" s="55">
        <v>0</v>
      </c>
      <c r="CS27" s="55">
        <v>0</v>
      </c>
      <c r="CT27" s="55">
        <v>0</v>
      </c>
      <c r="CU27" s="55">
        <v>4</v>
      </c>
      <c r="CV27" s="55">
        <v>4</v>
      </c>
      <c r="CW27" s="55">
        <v>118</v>
      </c>
      <c r="CX27" s="126"/>
      <c r="CY27" s="55"/>
      <c r="CZ27" s="55"/>
      <c r="DA27" s="55"/>
      <c r="DB27" s="55"/>
      <c r="DC27" s="55"/>
      <c r="DD27" s="55"/>
      <c r="DE27" s="55"/>
      <c r="DF27" s="55"/>
      <c r="DG27" s="126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126"/>
      <c r="DZ27" s="55"/>
      <c r="EA27" s="55"/>
      <c r="EB27" s="55"/>
      <c r="EC27" s="55"/>
      <c r="ED27" s="55"/>
      <c r="EE27" s="55"/>
      <c r="EF27" s="55"/>
      <c r="EG27" s="55"/>
      <c r="EH27" s="126"/>
      <c r="EI27" s="55"/>
      <c r="EJ27" s="55"/>
      <c r="EK27" s="55"/>
      <c r="EL27" s="55"/>
      <c r="EM27" s="55"/>
      <c r="EN27" s="55"/>
      <c r="EO27" s="126"/>
      <c r="EP27" s="55"/>
      <c r="EQ27" s="55"/>
      <c r="ER27" s="55"/>
      <c r="ES27" s="55"/>
      <c r="ET27" s="55"/>
      <c r="EU27" s="55"/>
      <c r="EV27" s="55"/>
      <c r="EW27" s="55"/>
      <c r="EX27" s="126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</row>
    <row r="28" spans="1:386" ht="50.1" customHeight="1">
      <c r="A28" s="49">
        <v>22</v>
      </c>
      <c r="B28" s="8" t="s">
        <v>23</v>
      </c>
      <c r="C28" s="133">
        <f t="shared" si="1"/>
        <v>207</v>
      </c>
      <c r="D28" s="133">
        <f t="shared" si="2"/>
        <v>176</v>
      </c>
      <c r="E28" s="133">
        <f t="shared" si="3"/>
        <v>29</v>
      </c>
      <c r="F28" s="133">
        <f t="shared" si="4"/>
        <v>0</v>
      </c>
      <c r="G28" s="133">
        <f t="shared" si="5"/>
        <v>1</v>
      </c>
      <c r="H28" s="133">
        <f t="shared" si="6"/>
        <v>0</v>
      </c>
      <c r="I28" s="133">
        <f t="shared" si="7"/>
        <v>7</v>
      </c>
      <c r="J28" s="133">
        <f t="shared" si="8"/>
        <v>6</v>
      </c>
      <c r="K28" s="133">
        <f t="shared" si="9"/>
        <v>169</v>
      </c>
      <c r="L28" s="132">
        <f t="shared" si="10"/>
        <v>0</v>
      </c>
      <c r="M28" s="133">
        <f t="shared" si="11"/>
        <v>0</v>
      </c>
      <c r="N28" s="133">
        <f t="shared" si="12"/>
        <v>0</v>
      </c>
      <c r="O28" s="133">
        <f t="shared" si="13"/>
        <v>0</v>
      </c>
      <c r="P28" s="133">
        <f t="shared" si="14"/>
        <v>0</v>
      </c>
      <c r="Q28" s="133">
        <f t="shared" si="15"/>
        <v>0</v>
      </c>
      <c r="R28" s="133">
        <f t="shared" si="16"/>
        <v>0</v>
      </c>
      <c r="S28" s="133">
        <f t="shared" si="17"/>
        <v>0</v>
      </c>
      <c r="T28" s="133">
        <f t="shared" si="18"/>
        <v>0</v>
      </c>
      <c r="U28" s="126"/>
      <c r="V28" s="55"/>
      <c r="W28" s="55"/>
      <c r="X28" s="55"/>
      <c r="Y28" s="55"/>
      <c r="Z28" s="55"/>
      <c r="AA28" s="55"/>
      <c r="AB28" s="55"/>
      <c r="AC28" s="55"/>
      <c r="AD28" s="126"/>
      <c r="AE28" s="55"/>
      <c r="AF28" s="55"/>
      <c r="AG28" s="55"/>
      <c r="AH28" s="55"/>
      <c r="AI28" s="55"/>
      <c r="AJ28" s="55"/>
      <c r="AK28" s="55"/>
      <c r="AL28" s="55"/>
      <c r="AM28" s="126"/>
      <c r="AN28" s="55"/>
      <c r="AO28" s="55"/>
      <c r="AP28" s="55"/>
      <c r="AQ28" s="55"/>
      <c r="AR28" s="55"/>
      <c r="AS28" s="55"/>
      <c r="AT28" s="55"/>
      <c r="AU28" s="55"/>
      <c r="AV28" s="126"/>
      <c r="AW28" s="55"/>
      <c r="AX28" s="55"/>
      <c r="AY28" s="55"/>
      <c r="AZ28" s="55"/>
      <c r="BA28" s="55"/>
      <c r="BB28" s="55"/>
      <c r="BC28" s="55"/>
      <c r="BD28" s="55"/>
      <c r="BE28" s="126"/>
      <c r="BF28" s="55"/>
      <c r="BG28" s="55"/>
      <c r="BH28" s="55"/>
      <c r="BI28" s="55"/>
      <c r="BJ28" s="55"/>
      <c r="BK28" s="55"/>
      <c r="BL28" s="55"/>
      <c r="BM28" s="55"/>
      <c r="BN28" s="126"/>
      <c r="BO28" s="55"/>
      <c r="BP28" s="55"/>
      <c r="BQ28" s="55"/>
      <c r="BR28" s="55"/>
      <c r="BS28" s="55"/>
      <c r="BT28" s="55"/>
      <c r="BU28" s="55"/>
      <c r="BV28" s="55"/>
      <c r="BW28" s="126"/>
      <c r="BX28" s="55"/>
      <c r="BY28" s="55"/>
      <c r="BZ28" s="55"/>
      <c r="CA28" s="55"/>
      <c r="CB28" s="55"/>
      <c r="CC28" s="55"/>
      <c r="CD28" s="55"/>
      <c r="CE28" s="55"/>
      <c r="CF28" s="126"/>
      <c r="CG28" s="55"/>
      <c r="CH28" s="55"/>
      <c r="CI28" s="55"/>
      <c r="CJ28" s="55"/>
      <c r="CK28" s="55"/>
      <c r="CL28" s="55"/>
      <c r="CM28" s="55"/>
      <c r="CN28" s="55"/>
      <c r="CO28" s="126">
        <v>207</v>
      </c>
      <c r="CP28" s="55">
        <v>176</v>
      </c>
      <c r="CQ28" s="55">
        <v>29</v>
      </c>
      <c r="CR28" s="55">
        <v>0</v>
      </c>
      <c r="CS28" s="55">
        <v>1</v>
      </c>
      <c r="CT28" s="55">
        <v>0</v>
      </c>
      <c r="CU28" s="55">
        <v>7</v>
      </c>
      <c r="CV28" s="55">
        <v>6</v>
      </c>
      <c r="CW28" s="55">
        <v>169</v>
      </c>
      <c r="CX28" s="126"/>
      <c r="CY28" s="55"/>
      <c r="CZ28" s="55"/>
      <c r="DA28" s="55"/>
      <c r="DB28" s="55"/>
      <c r="DC28" s="55"/>
      <c r="DD28" s="55"/>
      <c r="DE28" s="55"/>
      <c r="DF28" s="55"/>
      <c r="DG28" s="126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126"/>
      <c r="DZ28" s="55"/>
      <c r="EA28" s="55"/>
      <c r="EB28" s="55"/>
      <c r="EC28" s="55"/>
      <c r="ED28" s="55"/>
      <c r="EE28" s="55"/>
      <c r="EF28" s="55"/>
      <c r="EG28" s="55"/>
      <c r="EH28" s="126"/>
      <c r="EI28" s="55"/>
      <c r="EJ28" s="55"/>
      <c r="EK28" s="55"/>
      <c r="EL28" s="55"/>
      <c r="EM28" s="55"/>
      <c r="EN28" s="55"/>
      <c r="EO28" s="126"/>
      <c r="EP28" s="55"/>
      <c r="EQ28" s="55"/>
      <c r="ER28" s="55"/>
      <c r="ES28" s="55"/>
      <c r="ET28" s="55"/>
      <c r="EU28" s="55"/>
      <c r="EV28" s="55"/>
      <c r="EW28" s="55"/>
      <c r="EX28" s="126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</row>
    <row r="29" spans="1:386" ht="50.1" customHeight="1">
      <c r="A29" s="49">
        <v>23</v>
      </c>
      <c r="B29" s="8" t="s">
        <v>24</v>
      </c>
      <c r="C29" s="133">
        <f t="shared" si="1"/>
        <v>213</v>
      </c>
      <c r="D29" s="133">
        <f t="shared" si="2"/>
        <v>178</v>
      </c>
      <c r="E29" s="133">
        <f t="shared" si="3"/>
        <v>0</v>
      </c>
      <c r="F29" s="133">
        <f t="shared" si="4"/>
        <v>1</v>
      </c>
      <c r="G29" s="133">
        <f t="shared" si="5"/>
        <v>0</v>
      </c>
      <c r="H29" s="133">
        <f t="shared" si="6"/>
        <v>0</v>
      </c>
      <c r="I29" s="133">
        <f t="shared" si="7"/>
        <v>6</v>
      </c>
      <c r="J29" s="133">
        <f t="shared" si="8"/>
        <v>5</v>
      </c>
      <c r="K29" s="133">
        <f t="shared" si="9"/>
        <v>136</v>
      </c>
      <c r="L29" s="132">
        <f t="shared" si="10"/>
        <v>0</v>
      </c>
      <c r="M29" s="133">
        <f t="shared" si="11"/>
        <v>0</v>
      </c>
      <c r="N29" s="133">
        <f t="shared" si="12"/>
        <v>0</v>
      </c>
      <c r="O29" s="133">
        <f t="shared" si="13"/>
        <v>0</v>
      </c>
      <c r="P29" s="133">
        <f t="shared" si="14"/>
        <v>0</v>
      </c>
      <c r="Q29" s="133">
        <f t="shared" si="15"/>
        <v>0</v>
      </c>
      <c r="R29" s="133">
        <f t="shared" si="16"/>
        <v>0</v>
      </c>
      <c r="S29" s="133">
        <f t="shared" si="17"/>
        <v>0</v>
      </c>
      <c r="T29" s="133">
        <f t="shared" si="18"/>
        <v>0</v>
      </c>
      <c r="U29" s="128"/>
      <c r="V29" s="60"/>
      <c r="W29" s="60"/>
      <c r="X29" s="60"/>
      <c r="Y29" s="60"/>
      <c r="Z29" s="60"/>
      <c r="AA29" s="60"/>
      <c r="AB29" s="60"/>
      <c r="AC29" s="60"/>
      <c r="AD29" s="128"/>
      <c r="AE29" s="60"/>
      <c r="AF29" s="60"/>
      <c r="AG29" s="60"/>
      <c r="AH29" s="60"/>
      <c r="AI29" s="60"/>
      <c r="AJ29" s="60"/>
      <c r="AK29" s="60"/>
      <c r="AL29" s="60"/>
      <c r="AM29" s="128"/>
      <c r="AN29" s="60"/>
      <c r="AO29" s="60"/>
      <c r="AP29" s="60"/>
      <c r="AQ29" s="60"/>
      <c r="AR29" s="60"/>
      <c r="AS29" s="60"/>
      <c r="AT29" s="60"/>
      <c r="AU29" s="60"/>
      <c r="AV29" s="128"/>
      <c r="AW29" s="60"/>
      <c r="AX29" s="60"/>
      <c r="AY29" s="60"/>
      <c r="AZ29" s="60"/>
      <c r="BA29" s="60"/>
      <c r="BB29" s="60"/>
      <c r="BC29" s="60"/>
      <c r="BD29" s="60"/>
      <c r="BE29" s="128"/>
      <c r="BF29" s="60"/>
      <c r="BG29" s="60"/>
      <c r="BH29" s="60"/>
      <c r="BI29" s="60"/>
      <c r="BJ29" s="60"/>
      <c r="BK29" s="60"/>
      <c r="BL29" s="60"/>
      <c r="BM29" s="60"/>
      <c r="BN29" s="128"/>
      <c r="BO29" s="60"/>
      <c r="BP29" s="60"/>
      <c r="BQ29" s="60"/>
      <c r="BR29" s="60"/>
      <c r="BS29" s="60"/>
      <c r="BT29" s="60"/>
      <c r="BU29" s="60"/>
      <c r="BV29" s="60"/>
      <c r="BW29" s="128"/>
      <c r="BX29" s="60"/>
      <c r="BY29" s="60"/>
      <c r="BZ29" s="60"/>
      <c r="CA29" s="60"/>
      <c r="CB29" s="60"/>
      <c r="CC29" s="60"/>
      <c r="CD29" s="60"/>
      <c r="CE29" s="60"/>
      <c r="CF29" s="128"/>
      <c r="CG29" s="60"/>
      <c r="CH29" s="60"/>
      <c r="CI29" s="60"/>
      <c r="CJ29" s="60"/>
      <c r="CK29" s="60"/>
      <c r="CL29" s="60"/>
      <c r="CM29" s="60"/>
      <c r="CN29" s="60"/>
      <c r="CO29" s="128">
        <v>213</v>
      </c>
      <c r="CP29" s="60">
        <v>178</v>
      </c>
      <c r="CQ29" s="60">
        <v>0</v>
      </c>
      <c r="CR29" s="60">
        <v>1</v>
      </c>
      <c r="CS29" s="60">
        <v>0</v>
      </c>
      <c r="CT29" s="60">
        <v>0</v>
      </c>
      <c r="CU29" s="60">
        <v>6</v>
      </c>
      <c r="CV29" s="60">
        <v>5</v>
      </c>
      <c r="CW29" s="60">
        <v>136</v>
      </c>
      <c r="CX29" s="128"/>
      <c r="CY29" s="60"/>
      <c r="CZ29" s="60"/>
      <c r="DA29" s="60"/>
      <c r="DB29" s="60"/>
      <c r="DC29" s="60"/>
      <c r="DD29" s="60"/>
      <c r="DE29" s="60"/>
      <c r="DF29" s="60"/>
      <c r="DG29" s="128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128"/>
      <c r="DZ29" s="60"/>
      <c r="EA29" s="60"/>
      <c r="EB29" s="60"/>
      <c r="EC29" s="60"/>
      <c r="ED29" s="60"/>
      <c r="EE29" s="60"/>
      <c r="EF29" s="60"/>
      <c r="EG29" s="60"/>
      <c r="EH29" s="128"/>
      <c r="EI29" s="60"/>
      <c r="EJ29" s="60"/>
      <c r="EK29" s="60"/>
      <c r="EL29" s="60"/>
      <c r="EM29" s="60"/>
      <c r="EN29" s="60"/>
      <c r="EO29" s="128"/>
      <c r="EP29" s="60"/>
      <c r="EQ29" s="60"/>
      <c r="ER29" s="60"/>
      <c r="ES29" s="60"/>
      <c r="ET29" s="60"/>
      <c r="EU29" s="60"/>
      <c r="EV29" s="60"/>
      <c r="EW29" s="60"/>
      <c r="EX29" s="128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</row>
    <row r="30" spans="1:386" ht="50.1" customHeight="1">
      <c r="A30" s="49">
        <v>24</v>
      </c>
      <c r="B30" s="8" t="s">
        <v>25</v>
      </c>
      <c r="C30" s="133">
        <f t="shared" si="1"/>
        <v>268</v>
      </c>
      <c r="D30" s="133">
        <f t="shared" si="2"/>
        <v>232</v>
      </c>
      <c r="E30" s="133">
        <f t="shared" si="3"/>
        <v>93</v>
      </c>
      <c r="F30" s="133">
        <f t="shared" si="4"/>
        <v>5</v>
      </c>
      <c r="G30" s="133">
        <f t="shared" si="5"/>
        <v>0</v>
      </c>
      <c r="H30" s="133">
        <f t="shared" si="6"/>
        <v>0</v>
      </c>
      <c r="I30" s="133">
        <f t="shared" si="7"/>
        <v>12</v>
      </c>
      <c r="J30" s="133">
        <f t="shared" si="8"/>
        <v>11</v>
      </c>
      <c r="K30" s="133">
        <f t="shared" si="9"/>
        <v>224</v>
      </c>
      <c r="L30" s="132">
        <f t="shared" si="10"/>
        <v>93</v>
      </c>
      <c r="M30" s="133">
        <f t="shared" si="11"/>
        <v>93</v>
      </c>
      <c r="N30" s="133">
        <f t="shared" si="12"/>
        <v>93</v>
      </c>
      <c r="O30" s="133">
        <f t="shared" si="13"/>
        <v>4</v>
      </c>
      <c r="P30" s="133">
        <f t="shared" si="14"/>
        <v>0</v>
      </c>
      <c r="Q30" s="133">
        <f t="shared" si="15"/>
        <v>0</v>
      </c>
      <c r="R30" s="133">
        <f t="shared" si="16"/>
        <v>6</v>
      </c>
      <c r="S30" s="133">
        <f t="shared" si="17"/>
        <v>6</v>
      </c>
      <c r="T30" s="133">
        <f t="shared" si="18"/>
        <v>60</v>
      </c>
      <c r="U30" s="128"/>
      <c r="V30" s="60"/>
      <c r="W30" s="60"/>
      <c r="X30" s="60"/>
      <c r="Y30" s="60"/>
      <c r="Z30" s="60"/>
      <c r="AA30" s="60"/>
      <c r="AB30" s="60"/>
      <c r="AC30" s="60"/>
      <c r="AD30" s="128">
        <v>93</v>
      </c>
      <c r="AE30" s="60">
        <v>93</v>
      </c>
      <c r="AF30" s="60">
        <v>93</v>
      </c>
      <c r="AG30" s="60">
        <v>4</v>
      </c>
      <c r="AH30" s="60">
        <v>0</v>
      </c>
      <c r="AI30" s="60">
        <v>0</v>
      </c>
      <c r="AJ30" s="60">
        <v>6</v>
      </c>
      <c r="AK30" s="60">
        <v>6</v>
      </c>
      <c r="AL30" s="60">
        <v>60</v>
      </c>
      <c r="AM30" s="128"/>
      <c r="AN30" s="60"/>
      <c r="AO30" s="60"/>
      <c r="AP30" s="60"/>
      <c r="AQ30" s="60"/>
      <c r="AR30" s="60"/>
      <c r="AS30" s="60"/>
      <c r="AT30" s="60"/>
      <c r="AU30" s="60"/>
      <c r="AV30" s="128"/>
      <c r="AW30" s="60"/>
      <c r="AX30" s="60"/>
      <c r="AY30" s="60"/>
      <c r="AZ30" s="60"/>
      <c r="BA30" s="60"/>
      <c r="BB30" s="60"/>
      <c r="BC30" s="60"/>
      <c r="BD30" s="60"/>
      <c r="BE30" s="128"/>
      <c r="BF30" s="60"/>
      <c r="BG30" s="60"/>
      <c r="BH30" s="60"/>
      <c r="BI30" s="60"/>
      <c r="BJ30" s="60"/>
      <c r="BK30" s="60"/>
      <c r="BL30" s="60"/>
      <c r="BM30" s="60"/>
      <c r="BN30" s="128"/>
      <c r="BO30" s="60"/>
      <c r="BP30" s="60"/>
      <c r="BQ30" s="60"/>
      <c r="BR30" s="60"/>
      <c r="BS30" s="60"/>
      <c r="BT30" s="60"/>
      <c r="BU30" s="60"/>
      <c r="BV30" s="60"/>
      <c r="BW30" s="128"/>
      <c r="BX30" s="60"/>
      <c r="BY30" s="60"/>
      <c r="BZ30" s="60"/>
      <c r="CA30" s="60"/>
      <c r="CB30" s="60"/>
      <c r="CC30" s="60"/>
      <c r="CD30" s="60"/>
      <c r="CE30" s="60"/>
      <c r="CF30" s="128"/>
      <c r="CG30" s="60"/>
      <c r="CH30" s="60"/>
      <c r="CI30" s="60"/>
      <c r="CJ30" s="60"/>
      <c r="CK30" s="60"/>
      <c r="CL30" s="60"/>
      <c r="CM30" s="60"/>
      <c r="CN30" s="60"/>
      <c r="CO30" s="128">
        <v>175</v>
      </c>
      <c r="CP30" s="60">
        <v>139</v>
      </c>
      <c r="CQ30" s="60">
        <v>0</v>
      </c>
      <c r="CR30" s="60">
        <v>1</v>
      </c>
      <c r="CS30" s="60">
        <v>0</v>
      </c>
      <c r="CT30" s="60">
        <v>0</v>
      </c>
      <c r="CU30" s="60">
        <v>6</v>
      </c>
      <c r="CV30" s="60">
        <v>5</v>
      </c>
      <c r="CW30" s="60">
        <v>164</v>
      </c>
      <c r="CX30" s="128"/>
      <c r="CY30" s="60"/>
      <c r="CZ30" s="60"/>
      <c r="DA30" s="60"/>
      <c r="DB30" s="60"/>
      <c r="DC30" s="60"/>
      <c r="DD30" s="60"/>
      <c r="DE30" s="60"/>
      <c r="DF30" s="60"/>
      <c r="DG30" s="128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128"/>
      <c r="DZ30" s="60"/>
      <c r="EA30" s="60"/>
      <c r="EB30" s="60"/>
      <c r="EC30" s="60"/>
      <c r="ED30" s="60"/>
      <c r="EE30" s="60"/>
      <c r="EF30" s="60"/>
      <c r="EG30" s="60"/>
      <c r="EH30" s="128"/>
      <c r="EI30" s="60"/>
      <c r="EJ30" s="60"/>
      <c r="EK30" s="60"/>
      <c r="EL30" s="60"/>
      <c r="EM30" s="60"/>
      <c r="EN30" s="60"/>
      <c r="EO30" s="128"/>
      <c r="EP30" s="60"/>
      <c r="EQ30" s="60"/>
      <c r="ER30" s="60"/>
      <c r="ES30" s="60"/>
      <c r="ET30" s="60"/>
      <c r="EU30" s="60"/>
      <c r="EV30" s="60"/>
      <c r="EW30" s="60"/>
      <c r="EX30" s="128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</row>
    <row r="31" spans="1:386" ht="50.1" customHeight="1">
      <c r="A31" s="49">
        <v>25</v>
      </c>
      <c r="B31" s="8" t="s">
        <v>26</v>
      </c>
      <c r="C31" s="133">
        <f t="shared" si="1"/>
        <v>676</v>
      </c>
      <c r="D31" s="133">
        <f t="shared" si="2"/>
        <v>576</v>
      </c>
      <c r="E31" s="133">
        <f t="shared" si="3"/>
        <v>60</v>
      </c>
      <c r="F31" s="133">
        <f t="shared" si="4"/>
        <v>3</v>
      </c>
      <c r="G31" s="133">
        <f t="shared" si="5"/>
        <v>0</v>
      </c>
      <c r="H31" s="133">
        <f t="shared" si="6"/>
        <v>0</v>
      </c>
      <c r="I31" s="133">
        <f t="shared" si="7"/>
        <v>16</v>
      </c>
      <c r="J31" s="133">
        <f t="shared" si="8"/>
        <v>16</v>
      </c>
      <c r="K31" s="133">
        <f t="shared" si="9"/>
        <v>406</v>
      </c>
      <c r="L31" s="132">
        <f t="shared" si="10"/>
        <v>0</v>
      </c>
      <c r="M31" s="133">
        <f t="shared" si="11"/>
        <v>0</v>
      </c>
      <c r="N31" s="133">
        <f t="shared" si="12"/>
        <v>0</v>
      </c>
      <c r="O31" s="133">
        <f t="shared" si="13"/>
        <v>0</v>
      </c>
      <c r="P31" s="133">
        <f t="shared" si="14"/>
        <v>0</v>
      </c>
      <c r="Q31" s="133">
        <f t="shared" si="15"/>
        <v>0</v>
      </c>
      <c r="R31" s="133">
        <f t="shared" si="16"/>
        <v>0</v>
      </c>
      <c r="S31" s="133">
        <f t="shared" si="17"/>
        <v>0</v>
      </c>
      <c r="T31" s="133">
        <f t="shared" si="18"/>
        <v>0</v>
      </c>
      <c r="U31" s="128"/>
      <c r="V31" s="60"/>
      <c r="W31" s="60"/>
      <c r="X31" s="60"/>
      <c r="Y31" s="60"/>
      <c r="Z31" s="60"/>
      <c r="AA31" s="60"/>
      <c r="AB31" s="60"/>
      <c r="AC31" s="60"/>
      <c r="AD31" s="128"/>
      <c r="AE31" s="60"/>
      <c r="AF31" s="60"/>
      <c r="AG31" s="60"/>
      <c r="AH31" s="60"/>
      <c r="AI31" s="60"/>
      <c r="AJ31" s="60"/>
      <c r="AK31" s="60"/>
      <c r="AL31" s="60"/>
      <c r="AM31" s="128"/>
      <c r="AN31" s="60"/>
      <c r="AO31" s="60"/>
      <c r="AP31" s="60"/>
      <c r="AQ31" s="60"/>
      <c r="AR31" s="60"/>
      <c r="AS31" s="60"/>
      <c r="AT31" s="60"/>
      <c r="AU31" s="60"/>
      <c r="AV31" s="128"/>
      <c r="AW31" s="60"/>
      <c r="AX31" s="60"/>
      <c r="AY31" s="60"/>
      <c r="AZ31" s="60"/>
      <c r="BA31" s="60"/>
      <c r="BB31" s="60"/>
      <c r="BC31" s="60"/>
      <c r="BD31" s="60"/>
      <c r="BE31" s="128"/>
      <c r="BF31" s="60"/>
      <c r="BG31" s="60"/>
      <c r="BH31" s="60"/>
      <c r="BI31" s="60"/>
      <c r="BJ31" s="60"/>
      <c r="BK31" s="60"/>
      <c r="BL31" s="60"/>
      <c r="BM31" s="60"/>
      <c r="BN31" s="128"/>
      <c r="BO31" s="60"/>
      <c r="BP31" s="60"/>
      <c r="BQ31" s="60"/>
      <c r="BR31" s="60"/>
      <c r="BS31" s="60"/>
      <c r="BT31" s="60"/>
      <c r="BU31" s="60"/>
      <c r="BV31" s="60"/>
      <c r="BW31" s="128"/>
      <c r="BX31" s="60"/>
      <c r="BY31" s="60"/>
      <c r="BZ31" s="60"/>
      <c r="CA31" s="60"/>
      <c r="CB31" s="60"/>
      <c r="CC31" s="60"/>
      <c r="CD31" s="60"/>
      <c r="CE31" s="60"/>
      <c r="CF31" s="128"/>
      <c r="CG31" s="60"/>
      <c r="CH31" s="60"/>
      <c r="CI31" s="60"/>
      <c r="CJ31" s="60"/>
      <c r="CK31" s="60"/>
      <c r="CL31" s="60"/>
      <c r="CM31" s="60"/>
      <c r="CN31" s="60"/>
      <c r="CO31" s="128">
        <v>676</v>
      </c>
      <c r="CP31" s="60">
        <v>576</v>
      </c>
      <c r="CQ31" s="60">
        <v>60</v>
      </c>
      <c r="CR31" s="60">
        <v>3</v>
      </c>
      <c r="CS31" s="60">
        <v>0</v>
      </c>
      <c r="CT31" s="60">
        <v>0</v>
      </c>
      <c r="CU31" s="60">
        <v>16</v>
      </c>
      <c r="CV31" s="60">
        <v>16</v>
      </c>
      <c r="CW31" s="60">
        <v>406</v>
      </c>
      <c r="CX31" s="128"/>
      <c r="CY31" s="60"/>
      <c r="CZ31" s="60"/>
      <c r="DA31" s="60"/>
      <c r="DB31" s="60"/>
      <c r="DC31" s="60"/>
      <c r="DD31" s="60"/>
      <c r="DE31" s="60"/>
      <c r="DF31" s="60"/>
      <c r="DG31" s="128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128"/>
      <c r="DZ31" s="60"/>
      <c r="EA31" s="60"/>
      <c r="EB31" s="60"/>
      <c r="EC31" s="60"/>
      <c r="ED31" s="60"/>
      <c r="EE31" s="60"/>
      <c r="EF31" s="60"/>
      <c r="EG31" s="60"/>
      <c r="EH31" s="128"/>
      <c r="EI31" s="60"/>
      <c r="EJ31" s="60"/>
      <c r="EK31" s="60"/>
      <c r="EL31" s="60"/>
      <c r="EM31" s="60"/>
      <c r="EN31" s="60"/>
      <c r="EO31" s="128"/>
      <c r="EP31" s="60"/>
      <c r="EQ31" s="60"/>
      <c r="ER31" s="60"/>
      <c r="ES31" s="60"/>
      <c r="ET31" s="60"/>
      <c r="EU31" s="60"/>
      <c r="EV31" s="60"/>
      <c r="EW31" s="60"/>
      <c r="EX31" s="128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</row>
    <row r="32" spans="1:386" ht="50.1" customHeight="1">
      <c r="A32" s="49">
        <v>26</v>
      </c>
      <c r="B32" s="8" t="s">
        <v>27</v>
      </c>
      <c r="C32" s="133">
        <f t="shared" si="1"/>
        <v>209</v>
      </c>
      <c r="D32" s="133">
        <f t="shared" si="2"/>
        <v>172</v>
      </c>
      <c r="E32" s="133">
        <f t="shared" si="3"/>
        <v>0</v>
      </c>
      <c r="F32" s="133">
        <f t="shared" si="4"/>
        <v>0</v>
      </c>
      <c r="G32" s="133">
        <f t="shared" si="5"/>
        <v>0</v>
      </c>
      <c r="H32" s="133">
        <f t="shared" si="6"/>
        <v>0</v>
      </c>
      <c r="I32" s="133">
        <f t="shared" si="7"/>
        <v>6</v>
      </c>
      <c r="J32" s="133">
        <f t="shared" si="8"/>
        <v>5</v>
      </c>
      <c r="K32" s="133">
        <f t="shared" si="9"/>
        <v>168</v>
      </c>
      <c r="L32" s="132">
        <f t="shared" si="10"/>
        <v>0</v>
      </c>
      <c r="M32" s="133">
        <f t="shared" si="11"/>
        <v>0</v>
      </c>
      <c r="N32" s="133">
        <f t="shared" si="12"/>
        <v>0</v>
      </c>
      <c r="O32" s="133">
        <f t="shared" si="13"/>
        <v>0</v>
      </c>
      <c r="P32" s="133">
        <f t="shared" si="14"/>
        <v>0</v>
      </c>
      <c r="Q32" s="133">
        <f t="shared" si="15"/>
        <v>0</v>
      </c>
      <c r="R32" s="133">
        <f t="shared" si="16"/>
        <v>0</v>
      </c>
      <c r="S32" s="133">
        <f t="shared" si="17"/>
        <v>0</v>
      </c>
      <c r="T32" s="133">
        <f t="shared" si="18"/>
        <v>0</v>
      </c>
      <c r="U32" s="128"/>
      <c r="V32" s="60"/>
      <c r="W32" s="60"/>
      <c r="X32" s="60"/>
      <c r="Y32" s="60"/>
      <c r="Z32" s="60"/>
      <c r="AA32" s="60"/>
      <c r="AB32" s="60"/>
      <c r="AC32" s="60"/>
      <c r="AD32" s="128"/>
      <c r="AE32" s="60"/>
      <c r="AF32" s="60"/>
      <c r="AG32" s="60"/>
      <c r="AH32" s="60"/>
      <c r="AI32" s="60"/>
      <c r="AJ32" s="60"/>
      <c r="AK32" s="60"/>
      <c r="AL32" s="60"/>
      <c r="AM32" s="128"/>
      <c r="AN32" s="60"/>
      <c r="AO32" s="60"/>
      <c r="AP32" s="60"/>
      <c r="AQ32" s="60"/>
      <c r="AR32" s="60"/>
      <c r="AS32" s="60"/>
      <c r="AT32" s="60"/>
      <c r="AU32" s="60"/>
      <c r="AV32" s="128"/>
      <c r="AW32" s="60"/>
      <c r="AX32" s="60"/>
      <c r="AY32" s="60"/>
      <c r="AZ32" s="60"/>
      <c r="BA32" s="60"/>
      <c r="BB32" s="60"/>
      <c r="BC32" s="60"/>
      <c r="BD32" s="60"/>
      <c r="BE32" s="128"/>
      <c r="BF32" s="60"/>
      <c r="BG32" s="60"/>
      <c r="BH32" s="60"/>
      <c r="BI32" s="60"/>
      <c r="BJ32" s="60"/>
      <c r="BK32" s="60"/>
      <c r="BL32" s="60"/>
      <c r="BM32" s="60"/>
      <c r="BN32" s="128"/>
      <c r="BO32" s="60"/>
      <c r="BP32" s="60"/>
      <c r="BQ32" s="60"/>
      <c r="BR32" s="60"/>
      <c r="BS32" s="60"/>
      <c r="BT32" s="60"/>
      <c r="BU32" s="60"/>
      <c r="BV32" s="60"/>
      <c r="BW32" s="128"/>
      <c r="BX32" s="60"/>
      <c r="BY32" s="60"/>
      <c r="BZ32" s="60"/>
      <c r="CA32" s="60"/>
      <c r="CB32" s="60"/>
      <c r="CC32" s="60"/>
      <c r="CD32" s="60"/>
      <c r="CE32" s="60"/>
      <c r="CF32" s="128"/>
      <c r="CG32" s="60"/>
      <c r="CH32" s="60"/>
      <c r="CI32" s="60"/>
      <c r="CJ32" s="60"/>
      <c r="CK32" s="60"/>
      <c r="CL32" s="60"/>
      <c r="CM32" s="60"/>
      <c r="CN32" s="60"/>
      <c r="CO32" s="128">
        <v>209</v>
      </c>
      <c r="CP32" s="60">
        <v>172</v>
      </c>
      <c r="CQ32" s="60">
        <v>0</v>
      </c>
      <c r="CR32" s="60">
        <v>0</v>
      </c>
      <c r="CS32" s="60">
        <v>0</v>
      </c>
      <c r="CT32" s="60">
        <v>0</v>
      </c>
      <c r="CU32" s="60">
        <v>6</v>
      </c>
      <c r="CV32" s="60">
        <v>5</v>
      </c>
      <c r="CW32" s="60">
        <v>168</v>
      </c>
      <c r="CX32" s="128"/>
      <c r="CY32" s="60"/>
      <c r="CZ32" s="60"/>
      <c r="DA32" s="60"/>
      <c r="DB32" s="60"/>
      <c r="DC32" s="60"/>
      <c r="DD32" s="60"/>
      <c r="DE32" s="60"/>
      <c r="DF32" s="60"/>
      <c r="DG32" s="128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128"/>
      <c r="DZ32" s="60"/>
      <c r="EA32" s="60"/>
      <c r="EB32" s="60"/>
      <c r="EC32" s="60"/>
      <c r="ED32" s="60"/>
      <c r="EE32" s="60"/>
      <c r="EF32" s="60"/>
      <c r="EG32" s="60"/>
      <c r="EH32" s="128"/>
      <c r="EI32" s="60"/>
      <c r="EJ32" s="60"/>
      <c r="EK32" s="60"/>
      <c r="EL32" s="60"/>
      <c r="EM32" s="60"/>
      <c r="EN32" s="60"/>
      <c r="EO32" s="128"/>
      <c r="EP32" s="60"/>
      <c r="EQ32" s="60"/>
      <c r="ER32" s="60"/>
      <c r="ES32" s="60"/>
      <c r="ET32" s="60"/>
      <c r="EU32" s="60"/>
      <c r="EV32" s="60"/>
      <c r="EW32" s="60"/>
      <c r="EX32" s="128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</row>
    <row r="33" spans="1:386" ht="50.1" customHeight="1">
      <c r="A33" s="49">
        <v>27</v>
      </c>
      <c r="B33" s="8" t="s">
        <v>28</v>
      </c>
      <c r="C33" s="133">
        <f t="shared" si="1"/>
        <v>212</v>
      </c>
      <c r="D33" s="133">
        <f t="shared" si="2"/>
        <v>175</v>
      </c>
      <c r="E33" s="133">
        <f t="shared" si="3"/>
        <v>0</v>
      </c>
      <c r="F33" s="133">
        <f t="shared" si="4"/>
        <v>0</v>
      </c>
      <c r="G33" s="133">
        <f t="shared" si="5"/>
        <v>1</v>
      </c>
      <c r="H33" s="133">
        <f t="shared" si="6"/>
        <v>0</v>
      </c>
      <c r="I33" s="133">
        <f t="shared" si="7"/>
        <v>6</v>
      </c>
      <c r="J33" s="133">
        <f t="shared" si="8"/>
        <v>5</v>
      </c>
      <c r="K33" s="133">
        <f t="shared" si="9"/>
        <v>163</v>
      </c>
      <c r="L33" s="132">
        <f t="shared" si="10"/>
        <v>0</v>
      </c>
      <c r="M33" s="133">
        <f t="shared" si="11"/>
        <v>0</v>
      </c>
      <c r="N33" s="133">
        <f t="shared" si="12"/>
        <v>0</v>
      </c>
      <c r="O33" s="133">
        <f t="shared" si="13"/>
        <v>0</v>
      </c>
      <c r="P33" s="133">
        <f t="shared" si="14"/>
        <v>0</v>
      </c>
      <c r="Q33" s="133">
        <f t="shared" si="15"/>
        <v>0</v>
      </c>
      <c r="R33" s="133">
        <f t="shared" si="16"/>
        <v>0</v>
      </c>
      <c r="S33" s="133">
        <f t="shared" si="17"/>
        <v>0</v>
      </c>
      <c r="T33" s="133">
        <f t="shared" si="18"/>
        <v>0</v>
      </c>
      <c r="U33" s="128"/>
      <c r="V33" s="60"/>
      <c r="W33" s="60"/>
      <c r="X33" s="60"/>
      <c r="Y33" s="60"/>
      <c r="Z33" s="60"/>
      <c r="AA33" s="60"/>
      <c r="AB33" s="60"/>
      <c r="AC33" s="60"/>
      <c r="AD33" s="128"/>
      <c r="AE33" s="60"/>
      <c r="AF33" s="60"/>
      <c r="AG33" s="60"/>
      <c r="AH33" s="60"/>
      <c r="AI33" s="60"/>
      <c r="AJ33" s="60"/>
      <c r="AK33" s="60"/>
      <c r="AL33" s="60"/>
      <c r="AM33" s="128"/>
      <c r="AN33" s="60"/>
      <c r="AO33" s="60"/>
      <c r="AP33" s="60"/>
      <c r="AQ33" s="60"/>
      <c r="AR33" s="60"/>
      <c r="AS33" s="60"/>
      <c r="AT33" s="60"/>
      <c r="AU33" s="60"/>
      <c r="AV33" s="128"/>
      <c r="AW33" s="60"/>
      <c r="AX33" s="60"/>
      <c r="AY33" s="60"/>
      <c r="AZ33" s="60"/>
      <c r="BA33" s="60"/>
      <c r="BB33" s="60"/>
      <c r="BC33" s="60"/>
      <c r="BD33" s="60"/>
      <c r="BE33" s="128"/>
      <c r="BF33" s="60"/>
      <c r="BG33" s="60"/>
      <c r="BH33" s="60"/>
      <c r="BI33" s="60"/>
      <c r="BJ33" s="60"/>
      <c r="BK33" s="60"/>
      <c r="BL33" s="60"/>
      <c r="BM33" s="60"/>
      <c r="BN33" s="128"/>
      <c r="BO33" s="60"/>
      <c r="BP33" s="60"/>
      <c r="BQ33" s="60"/>
      <c r="BR33" s="60"/>
      <c r="BS33" s="60"/>
      <c r="BT33" s="60"/>
      <c r="BU33" s="60"/>
      <c r="BV33" s="60"/>
      <c r="BW33" s="128"/>
      <c r="BX33" s="60"/>
      <c r="BY33" s="60"/>
      <c r="BZ33" s="60"/>
      <c r="CA33" s="60"/>
      <c r="CB33" s="60"/>
      <c r="CC33" s="60"/>
      <c r="CD33" s="60"/>
      <c r="CE33" s="60"/>
      <c r="CF33" s="128"/>
      <c r="CG33" s="60"/>
      <c r="CH33" s="60"/>
      <c r="CI33" s="60"/>
      <c r="CJ33" s="60"/>
      <c r="CK33" s="60"/>
      <c r="CL33" s="60"/>
      <c r="CM33" s="60"/>
      <c r="CN33" s="60"/>
      <c r="CO33" s="128">
        <v>212</v>
      </c>
      <c r="CP33" s="60">
        <v>175</v>
      </c>
      <c r="CQ33" s="60">
        <v>0</v>
      </c>
      <c r="CR33" s="60">
        <v>0</v>
      </c>
      <c r="CS33" s="60">
        <v>1</v>
      </c>
      <c r="CT33" s="60">
        <v>0</v>
      </c>
      <c r="CU33" s="60">
        <v>6</v>
      </c>
      <c r="CV33" s="60">
        <v>5</v>
      </c>
      <c r="CW33" s="60">
        <v>163</v>
      </c>
      <c r="CX33" s="128"/>
      <c r="CY33" s="60"/>
      <c r="CZ33" s="60"/>
      <c r="DA33" s="60"/>
      <c r="DB33" s="60"/>
      <c r="DC33" s="60"/>
      <c r="DD33" s="60"/>
      <c r="DE33" s="60"/>
      <c r="DF33" s="60"/>
      <c r="DG33" s="128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128"/>
      <c r="DZ33" s="60"/>
      <c r="EA33" s="60"/>
      <c r="EB33" s="60"/>
      <c r="EC33" s="60"/>
      <c r="ED33" s="60"/>
      <c r="EE33" s="60"/>
      <c r="EF33" s="60"/>
      <c r="EG33" s="60"/>
      <c r="EH33" s="128"/>
      <c r="EI33" s="60"/>
      <c r="EJ33" s="60"/>
      <c r="EK33" s="60"/>
      <c r="EL33" s="60"/>
      <c r="EM33" s="60"/>
      <c r="EN33" s="60"/>
      <c r="EO33" s="128"/>
      <c r="EP33" s="60"/>
      <c r="EQ33" s="60"/>
      <c r="ER33" s="60"/>
      <c r="ES33" s="60"/>
      <c r="ET33" s="60"/>
      <c r="EU33" s="60"/>
      <c r="EV33" s="60"/>
      <c r="EW33" s="60"/>
      <c r="EX33" s="128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  <c r="KR33" s="50"/>
      <c r="KS33" s="50"/>
      <c r="KT33" s="50"/>
      <c r="KU33" s="50"/>
      <c r="KV33" s="50"/>
      <c r="KW33" s="50"/>
      <c r="KX33" s="50"/>
      <c r="KY33" s="50"/>
      <c r="KZ33" s="50"/>
      <c r="LA33" s="50"/>
      <c r="LB33" s="50"/>
      <c r="LC33" s="50"/>
      <c r="LD33" s="50"/>
      <c r="LE33" s="50"/>
      <c r="LF33" s="50"/>
      <c r="LG33" s="50"/>
      <c r="LH33" s="50"/>
      <c r="LI33" s="50"/>
      <c r="LJ33" s="50"/>
      <c r="LK33" s="50"/>
      <c r="LL33" s="50"/>
      <c r="LM33" s="50"/>
      <c r="LN33" s="50"/>
      <c r="LO33" s="50"/>
      <c r="LP33" s="50"/>
      <c r="LQ33" s="50"/>
      <c r="LR33" s="50"/>
      <c r="LS33" s="50"/>
      <c r="LT33" s="50"/>
      <c r="LU33" s="50"/>
      <c r="LV33" s="50"/>
      <c r="LW33" s="50"/>
      <c r="LX33" s="50"/>
      <c r="LY33" s="50"/>
      <c r="LZ33" s="50"/>
      <c r="MA33" s="50"/>
      <c r="MB33" s="50"/>
      <c r="MC33" s="50"/>
      <c r="MD33" s="50"/>
      <c r="ME33" s="50"/>
      <c r="MF33" s="50"/>
      <c r="MG33" s="50"/>
      <c r="MH33" s="50"/>
      <c r="MI33" s="50"/>
      <c r="MJ33" s="50"/>
      <c r="MK33" s="50"/>
      <c r="ML33" s="50"/>
      <c r="MM33" s="50"/>
      <c r="MN33" s="50"/>
      <c r="MO33" s="50"/>
      <c r="MP33" s="50"/>
      <c r="MQ33" s="50"/>
      <c r="MR33" s="50"/>
      <c r="MS33" s="50"/>
      <c r="MT33" s="50"/>
      <c r="MU33" s="50"/>
      <c r="MV33" s="50"/>
      <c r="MW33" s="50"/>
      <c r="MX33" s="50"/>
      <c r="MY33" s="50"/>
      <c r="MZ33" s="50"/>
      <c r="NA33" s="50"/>
      <c r="NB33" s="50"/>
      <c r="NC33" s="50"/>
      <c r="ND33" s="50"/>
      <c r="NE33" s="50"/>
      <c r="NF33" s="50"/>
      <c r="NG33" s="50"/>
      <c r="NH33" s="50"/>
      <c r="NI33" s="50"/>
      <c r="NJ33" s="50"/>
      <c r="NK33" s="50"/>
      <c r="NL33" s="50"/>
      <c r="NM33" s="50"/>
      <c r="NN33" s="50"/>
      <c r="NO33" s="50"/>
      <c r="NP33" s="50"/>
      <c r="NQ33" s="50"/>
      <c r="NR33" s="50"/>
      <c r="NS33" s="50"/>
      <c r="NT33" s="50"/>
      <c r="NU33" s="50"/>
      <c r="NV33" s="50"/>
    </row>
    <row r="34" spans="1:386" ht="50.1" customHeight="1">
      <c r="A34" s="49">
        <v>28</v>
      </c>
      <c r="B34" s="8" t="s">
        <v>29</v>
      </c>
      <c r="C34" s="133">
        <f t="shared" si="1"/>
        <v>143</v>
      </c>
      <c r="D34" s="133">
        <f t="shared" si="2"/>
        <v>124</v>
      </c>
      <c r="E34" s="133">
        <f t="shared" si="3"/>
        <v>46</v>
      </c>
      <c r="F34" s="133">
        <f t="shared" si="4"/>
        <v>3</v>
      </c>
      <c r="G34" s="133">
        <f t="shared" si="5"/>
        <v>1</v>
      </c>
      <c r="H34" s="133">
        <f t="shared" si="6"/>
        <v>0</v>
      </c>
      <c r="I34" s="133">
        <f t="shared" si="7"/>
        <v>6</v>
      </c>
      <c r="J34" s="133">
        <f t="shared" si="8"/>
        <v>5</v>
      </c>
      <c r="K34" s="133">
        <f t="shared" si="9"/>
        <v>154</v>
      </c>
      <c r="L34" s="132">
        <f t="shared" si="10"/>
        <v>41</v>
      </c>
      <c r="M34" s="133">
        <f t="shared" si="11"/>
        <v>41</v>
      </c>
      <c r="N34" s="133">
        <f t="shared" si="12"/>
        <v>41</v>
      </c>
      <c r="O34" s="133">
        <f t="shared" si="13"/>
        <v>1</v>
      </c>
      <c r="P34" s="133">
        <f t="shared" si="14"/>
        <v>0</v>
      </c>
      <c r="Q34" s="133">
        <f t="shared" si="15"/>
        <v>0</v>
      </c>
      <c r="R34" s="133">
        <f t="shared" si="16"/>
        <v>2</v>
      </c>
      <c r="S34" s="133">
        <f t="shared" si="17"/>
        <v>2</v>
      </c>
      <c r="T34" s="133">
        <f t="shared" si="18"/>
        <v>20</v>
      </c>
      <c r="U34" s="128"/>
      <c r="V34" s="60"/>
      <c r="W34" s="60"/>
      <c r="X34" s="60"/>
      <c r="Y34" s="60"/>
      <c r="Z34" s="60"/>
      <c r="AA34" s="60"/>
      <c r="AB34" s="60"/>
      <c r="AC34" s="60"/>
      <c r="AD34" s="128">
        <v>41</v>
      </c>
      <c r="AE34" s="60">
        <v>41</v>
      </c>
      <c r="AF34" s="60">
        <v>41</v>
      </c>
      <c r="AG34" s="60">
        <v>1</v>
      </c>
      <c r="AH34" s="60">
        <v>0</v>
      </c>
      <c r="AI34" s="60">
        <v>0</v>
      </c>
      <c r="AJ34" s="60">
        <v>2</v>
      </c>
      <c r="AK34" s="60">
        <v>2</v>
      </c>
      <c r="AL34" s="60">
        <v>20</v>
      </c>
      <c r="AM34" s="128"/>
      <c r="AN34" s="60"/>
      <c r="AO34" s="60"/>
      <c r="AP34" s="60"/>
      <c r="AQ34" s="60"/>
      <c r="AR34" s="60"/>
      <c r="AS34" s="60"/>
      <c r="AT34" s="60"/>
      <c r="AU34" s="60"/>
      <c r="AV34" s="128"/>
      <c r="AW34" s="60"/>
      <c r="AX34" s="60"/>
      <c r="AY34" s="60"/>
      <c r="AZ34" s="60"/>
      <c r="BA34" s="60"/>
      <c r="BB34" s="60"/>
      <c r="BC34" s="60"/>
      <c r="BD34" s="60"/>
      <c r="BE34" s="128"/>
      <c r="BF34" s="60"/>
      <c r="BG34" s="60"/>
      <c r="BH34" s="60"/>
      <c r="BI34" s="60"/>
      <c r="BJ34" s="60"/>
      <c r="BK34" s="60"/>
      <c r="BL34" s="60"/>
      <c r="BM34" s="60"/>
      <c r="BN34" s="128"/>
      <c r="BO34" s="60"/>
      <c r="BP34" s="60"/>
      <c r="BQ34" s="60"/>
      <c r="BR34" s="60"/>
      <c r="BS34" s="60"/>
      <c r="BT34" s="60"/>
      <c r="BU34" s="60"/>
      <c r="BV34" s="60"/>
      <c r="BW34" s="128"/>
      <c r="BX34" s="60"/>
      <c r="BY34" s="60"/>
      <c r="BZ34" s="60"/>
      <c r="CA34" s="60"/>
      <c r="CB34" s="60"/>
      <c r="CC34" s="60"/>
      <c r="CD34" s="60"/>
      <c r="CE34" s="60"/>
      <c r="CF34" s="128"/>
      <c r="CG34" s="60"/>
      <c r="CH34" s="60"/>
      <c r="CI34" s="60"/>
      <c r="CJ34" s="60"/>
      <c r="CK34" s="60"/>
      <c r="CL34" s="60"/>
      <c r="CM34" s="60"/>
      <c r="CN34" s="60"/>
      <c r="CO34" s="128">
        <v>102</v>
      </c>
      <c r="CP34" s="60">
        <v>83</v>
      </c>
      <c r="CQ34" s="60">
        <v>5</v>
      </c>
      <c r="CR34" s="60">
        <v>2</v>
      </c>
      <c r="CS34" s="60">
        <v>1</v>
      </c>
      <c r="CT34" s="60">
        <v>0</v>
      </c>
      <c r="CU34" s="60">
        <v>4</v>
      </c>
      <c r="CV34" s="60">
        <v>3</v>
      </c>
      <c r="CW34" s="60">
        <v>134</v>
      </c>
      <c r="CX34" s="128"/>
      <c r="CY34" s="60"/>
      <c r="CZ34" s="60"/>
      <c r="DA34" s="60"/>
      <c r="DB34" s="60"/>
      <c r="DC34" s="60"/>
      <c r="DD34" s="60"/>
      <c r="DE34" s="60"/>
      <c r="DF34" s="60"/>
      <c r="DG34" s="128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128"/>
      <c r="DZ34" s="60"/>
      <c r="EA34" s="60"/>
      <c r="EB34" s="60"/>
      <c r="EC34" s="60"/>
      <c r="ED34" s="60"/>
      <c r="EE34" s="60"/>
      <c r="EF34" s="60"/>
      <c r="EG34" s="60"/>
      <c r="EH34" s="128"/>
      <c r="EI34" s="60"/>
      <c r="EJ34" s="60"/>
      <c r="EK34" s="60"/>
      <c r="EL34" s="60"/>
      <c r="EM34" s="60"/>
      <c r="EN34" s="60"/>
      <c r="EO34" s="128"/>
      <c r="EP34" s="60"/>
      <c r="EQ34" s="60"/>
      <c r="ER34" s="60"/>
      <c r="ES34" s="60"/>
      <c r="ET34" s="60"/>
      <c r="EU34" s="60"/>
      <c r="EV34" s="60"/>
      <c r="EW34" s="60"/>
      <c r="EX34" s="128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0"/>
      <c r="NJ34" s="50"/>
      <c r="NK34" s="50"/>
      <c r="NL34" s="50"/>
      <c r="NM34" s="50"/>
      <c r="NN34" s="50"/>
      <c r="NO34" s="50"/>
      <c r="NP34" s="50"/>
      <c r="NQ34" s="50"/>
      <c r="NR34" s="50"/>
      <c r="NS34" s="50"/>
      <c r="NT34" s="50"/>
      <c r="NU34" s="50"/>
      <c r="NV34" s="50"/>
    </row>
    <row r="35" spans="1:386" ht="50.1" customHeight="1">
      <c r="A35" s="49">
        <v>29</v>
      </c>
      <c r="B35" s="215" t="s">
        <v>30</v>
      </c>
      <c r="C35" s="133">
        <f t="shared" si="1"/>
        <v>209</v>
      </c>
      <c r="D35" s="133">
        <f t="shared" si="2"/>
        <v>150</v>
      </c>
      <c r="E35" s="133">
        <f t="shared" si="3"/>
        <v>0</v>
      </c>
      <c r="F35" s="133">
        <f t="shared" si="4"/>
        <v>0</v>
      </c>
      <c r="G35" s="133">
        <f t="shared" si="5"/>
        <v>3</v>
      </c>
      <c r="H35" s="133">
        <f t="shared" si="6"/>
        <v>0</v>
      </c>
      <c r="I35" s="133">
        <f t="shared" si="7"/>
        <v>6</v>
      </c>
      <c r="J35" s="133">
        <f t="shared" si="8"/>
        <v>4</v>
      </c>
      <c r="K35" s="133">
        <f t="shared" si="9"/>
        <v>127</v>
      </c>
      <c r="L35" s="132">
        <f t="shared" si="10"/>
        <v>0</v>
      </c>
      <c r="M35" s="133">
        <f t="shared" si="11"/>
        <v>0</v>
      </c>
      <c r="N35" s="133">
        <f t="shared" si="12"/>
        <v>0</v>
      </c>
      <c r="O35" s="133">
        <f t="shared" si="13"/>
        <v>0</v>
      </c>
      <c r="P35" s="133">
        <f t="shared" si="14"/>
        <v>0</v>
      </c>
      <c r="Q35" s="133">
        <f t="shared" si="15"/>
        <v>0</v>
      </c>
      <c r="R35" s="133">
        <f t="shared" si="16"/>
        <v>0</v>
      </c>
      <c r="S35" s="133">
        <f t="shared" si="17"/>
        <v>0</v>
      </c>
      <c r="T35" s="133">
        <f t="shared" si="18"/>
        <v>0</v>
      </c>
      <c r="U35" s="128"/>
      <c r="V35" s="60"/>
      <c r="W35" s="60"/>
      <c r="X35" s="60"/>
      <c r="Y35" s="60"/>
      <c r="Z35" s="60"/>
      <c r="AA35" s="60"/>
      <c r="AB35" s="60"/>
      <c r="AC35" s="60"/>
      <c r="AD35" s="128"/>
      <c r="AE35" s="60"/>
      <c r="AF35" s="60"/>
      <c r="AG35" s="60"/>
      <c r="AH35" s="60"/>
      <c r="AI35" s="60"/>
      <c r="AJ35" s="60"/>
      <c r="AK35" s="60"/>
      <c r="AL35" s="60"/>
      <c r="AM35" s="128"/>
      <c r="AN35" s="60"/>
      <c r="AO35" s="60"/>
      <c r="AP35" s="60"/>
      <c r="AQ35" s="60"/>
      <c r="AR35" s="60"/>
      <c r="AS35" s="60"/>
      <c r="AT35" s="60"/>
      <c r="AU35" s="60"/>
      <c r="AV35" s="128"/>
      <c r="AW35" s="60"/>
      <c r="AX35" s="60"/>
      <c r="AY35" s="60"/>
      <c r="AZ35" s="60"/>
      <c r="BA35" s="60"/>
      <c r="BB35" s="60"/>
      <c r="BC35" s="60"/>
      <c r="BD35" s="60"/>
      <c r="BE35" s="128"/>
      <c r="BF35" s="60"/>
      <c r="BG35" s="60"/>
      <c r="BH35" s="60"/>
      <c r="BI35" s="60"/>
      <c r="BJ35" s="60"/>
      <c r="BK35" s="60"/>
      <c r="BL35" s="60"/>
      <c r="BM35" s="60"/>
      <c r="BN35" s="128"/>
      <c r="BO35" s="60"/>
      <c r="BP35" s="60"/>
      <c r="BQ35" s="60"/>
      <c r="BR35" s="60"/>
      <c r="BS35" s="60"/>
      <c r="BT35" s="60"/>
      <c r="BU35" s="60"/>
      <c r="BV35" s="60"/>
      <c r="BW35" s="128"/>
      <c r="BX35" s="60"/>
      <c r="BY35" s="60"/>
      <c r="BZ35" s="60"/>
      <c r="CA35" s="60"/>
      <c r="CB35" s="60"/>
      <c r="CC35" s="60"/>
      <c r="CD35" s="60"/>
      <c r="CE35" s="60"/>
      <c r="CF35" s="128"/>
      <c r="CG35" s="60"/>
      <c r="CH35" s="60"/>
      <c r="CI35" s="60"/>
      <c r="CJ35" s="60"/>
      <c r="CK35" s="60"/>
      <c r="CL35" s="60"/>
      <c r="CM35" s="60"/>
      <c r="CN35" s="60"/>
      <c r="CO35" s="128">
        <v>209</v>
      </c>
      <c r="CP35" s="60">
        <v>150</v>
      </c>
      <c r="CQ35" s="60">
        <v>0</v>
      </c>
      <c r="CR35" s="60">
        <v>0</v>
      </c>
      <c r="CS35" s="60">
        <v>3</v>
      </c>
      <c r="CT35" s="60">
        <v>0</v>
      </c>
      <c r="CU35" s="60">
        <v>6</v>
      </c>
      <c r="CV35" s="60">
        <v>4</v>
      </c>
      <c r="CW35" s="60">
        <v>127</v>
      </c>
      <c r="CX35" s="128"/>
      <c r="CY35" s="60"/>
      <c r="CZ35" s="60"/>
      <c r="DA35" s="60"/>
      <c r="DB35" s="60"/>
      <c r="DC35" s="60"/>
      <c r="DD35" s="60"/>
      <c r="DE35" s="60"/>
      <c r="DF35" s="60"/>
      <c r="DG35" s="128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128"/>
      <c r="DZ35" s="60"/>
      <c r="EA35" s="60"/>
      <c r="EB35" s="60"/>
      <c r="EC35" s="60"/>
      <c r="ED35" s="60"/>
      <c r="EE35" s="60"/>
      <c r="EF35" s="60"/>
      <c r="EG35" s="60"/>
      <c r="EH35" s="128"/>
      <c r="EI35" s="60"/>
      <c r="EJ35" s="60"/>
      <c r="EK35" s="60"/>
      <c r="EL35" s="60"/>
      <c r="EM35" s="60"/>
      <c r="EN35" s="60"/>
      <c r="EO35" s="128"/>
      <c r="EP35" s="60"/>
      <c r="EQ35" s="60"/>
      <c r="ER35" s="60"/>
      <c r="ES35" s="60"/>
      <c r="ET35" s="60"/>
      <c r="EU35" s="60"/>
      <c r="EV35" s="60"/>
      <c r="EW35" s="60"/>
      <c r="EX35" s="128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  <c r="KR35" s="50"/>
      <c r="KS35" s="50"/>
      <c r="KT35" s="50"/>
      <c r="KU35" s="50"/>
      <c r="KV35" s="50"/>
      <c r="KW35" s="50"/>
      <c r="KX35" s="50"/>
      <c r="KY35" s="50"/>
      <c r="KZ35" s="50"/>
      <c r="LA35" s="50"/>
      <c r="LB35" s="50"/>
      <c r="LC35" s="50"/>
      <c r="LD35" s="50"/>
      <c r="LE35" s="50"/>
      <c r="LF35" s="50"/>
      <c r="LG35" s="50"/>
      <c r="LH35" s="50"/>
      <c r="LI35" s="50"/>
      <c r="LJ35" s="50"/>
      <c r="LK35" s="50"/>
      <c r="LL35" s="50"/>
      <c r="LM35" s="50"/>
      <c r="LN35" s="50"/>
      <c r="LO35" s="50"/>
      <c r="LP35" s="50"/>
      <c r="LQ35" s="50"/>
      <c r="LR35" s="50"/>
      <c r="LS35" s="50"/>
      <c r="LT35" s="50"/>
      <c r="LU35" s="50"/>
      <c r="LV35" s="50"/>
      <c r="LW35" s="50"/>
      <c r="LX35" s="50"/>
      <c r="LY35" s="50"/>
      <c r="LZ35" s="50"/>
      <c r="MA35" s="50"/>
      <c r="MB35" s="50"/>
      <c r="MC35" s="50"/>
      <c r="MD35" s="50"/>
      <c r="ME35" s="50"/>
      <c r="MF35" s="50"/>
      <c r="MG35" s="50"/>
      <c r="MH35" s="50"/>
      <c r="MI35" s="50"/>
      <c r="MJ35" s="50"/>
      <c r="MK35" s="50"/>
      <c r="ML35" s="50"/>
      <c r="MM35" s="50"/>
      <c r="MN35" s="50"/>
      <c r="MO35" s="50"/>
      <c r="MP35" s="50"/>
      <c r="MQ35" s="50"/>
      <c r="MR35" s="50"/>
      <c r="MS35" s="50"/>
      <c r="MT35" s="50"/>
      <c r="MU35" s="50"/>
      <c r="MV35" s="50"/>
      <c r="MW35" s="50"/>
      <c r="MX35" s="50"/>
      <c r="MY35" s="50"/>
      <c r="MZ35" s="50"/>
      <c r="NA35" s="50"/>
      <c r="NB35" s="50"/>
      <c r="NC35" s="50"/>
      <c r="ND35" s="50"/>
      <c r="NE35" s="50"/>
      <c r="NF35" s="50"/>
      <c r="NG35" s="50"/>
      <c r="NH35" s="50"/>
      <c r="NI35" s="50"/>
      <c r="NJ35" s="50"/>
      <c r="NK35" s="50"/>
      <c r="NL35" s="50"/>
      <c r="NM35" s="50"/>
      <c r="NN35" s="50"/>
      <c r="NO35" s="50"/>
      <c r="NP35" s="50"/>
      <c r="NQ35" s="50"/>
      <c r="NR35" s="50"/>
      <c r="NS35" s="50"/>
      <c r="NT35" s="50"/>
      <c r="NU35" s="50"/>
      <c r="NV35" s="50"/>
    </row>
    <row r="36" spans="1:386" ht="50.1" customHeight="1">
      <c r="A36" s="49">
        <v>30</v>
      </c>
      <c r="B36" s="8" t="s">
        <v>31</v>
      </c>
      <c r="C36" s="133">
        <f t="shared" si="1"/>
        <v>153</v>
      </c>
      <c r="D36" s="133">
        <f t="shared" si="2"/>
        <v>153</v>
      </c>
      <c r="E36" s="133">
        <f t="shared" si="3"/>
        <v>0</v>
      </c>
      <c r="F36" s="133">
        <f t="shared" si="4"/>
        <v>0</v>
      </c>
      <c r="G36" s="133">
        <f t="shared" si="5"/>
        <v>0</v>
      </c>
      <c r="H36" s="133">
        <f t="shared" si="6"/>
        <v>0</v>
      </c>
      <c r="I36" s="133">
        <f t="shared" si="7"/>
        <v>6</v>
      </c>
      <c r="J36" s="133">
        <f t="shared" si="8"/>
        <v>5</v>
      </c>
      <c r="K36" s="133">
        <f t="shared" si="9"/>
        <v>135</v>
      </c>
      <c r="L36" s="132">
        <f t="shared" si="10"/>
        <v>0</v>
      </c>
      <c r="M36" s="133">
        <f t="shared" si="11"/>
        <v>0</v>
      </c>
      <c r="N36" s="133">
        <f t="shared" si="12"/>
        <v>0</v>
      </c>
      <c r="O36" s="133">
        <f t="shared" si="13"/>
        <v>0</v>
      </c>
      <c r="P36" s="133">
        <f t="shared" si="14"/>
        <v>0</v>
      </c>
      <c r="Q36" s="133">
        <f t="shared" si="15"/>
        <v>0</v>
      </c>
      <c r="R36" s="133">
        <f t="shared" si="16"/>
        <v>0</v>
      </c>
      <c r="S36" s="133">
        <f t="shared" si="17"/>
        <v>0</v>
      </c>
      <c r="T36" s="133">
        <f t="shared" si="18"/>
        <v>0</v>
      </c>
      <c r="U36" s="128"/>
      <c r="V36" s="60"/>
      <c r="W36" s="60"/>
      <c r="X36" s="60"/>
      <c r="Y36" s="60"/>
      <c r="Z36" s="60"/>
      <c r="AA36" s="60"/>
      <c r="AB36" s="60"/>
      <c r="AC36" s="60"/>
      <c r="AD36" s="128"/>
      <c r="AE36" s="60"/>
      <c r="AF36" s="60"/>
      <c r="AG36" s="60"/>
      <c r="AH36" s="60"/>
      <c r="AI36" s="60"/>
      <c r="AJ36" s="60"/>
      <c r="AK36" s="60"/>
      <c r="AL36" s="60"/>
      <c r="AM36" s="128"/>
      <c r="AN36" s="60"/>
      <c r="AO36" s="60"/>
      <c r="AP36" s="60"/>
      <c r="AQ36" s="60"/>
      <c r="AR36" s="60"/>
      <c r="AS36" s="60"/>
      <c r="AT36" s="60"/>
      <c r="AU36" s="60"/>
      <c r="AV36" s="128"/>
      <c r="AW36" s="60"/>
      <c r="AX36" s="60"/>
      <c r="AY36" s="60"/>
      <c r="AZ36" s="60"/>
      <c r="BA36" s="60"/>
      <c r="BB36" s="60"/>
      <c r="BC36" s="60"/>
      <c r="BD36" s="60"/>
      <c r="BE36" s="128"/>
      <c r="BF36" s="60"/>
      <c r="BG36" s="60"/>
      <c r="BH36" s="60"/>
      <c r="BI36" s="60"/>
      <c r="BJ36" s="60"/>
      <c r="BK36" s="60"/>
      <c r="BL36" s="60"/>
      <c r="BM36" s="60"/>
      <c r="BN36" s="128"/>
      <c r="BO36" s="60"/>
      <c r="BP36" s="60"/>
      <c r="BQ36" s="60"/>
      <c r="BR36" s="60"/>
      <c r="BS36" s="60"/>
      <c r="BT36" s="60"/>
      <c r="BU36" s="60"/>
      <c r="BV36" s="60"/>
      <c r="BW36" s="128"/>
      <c r="BX36" s="60"/>
      <c r="BY36" s="60"/>
      <c r="BZ36" s="60"/>
      <c r="CA36" s="60"/>
      <c r="CB36" s="60"/>
      <c r="CC36" s="60"/>
      <c r="CD36" s="60"/>
      <c r="CE36" s="60"/>
      <c r="CF36" s="128"/>
      <c r="CG36" s="60"/>
      <c r="CH36" s="60"/>
      <c r="CI36" s="60"/>
      <c r="CJ36" s="60"/>
      <c r="CK36" s="60"/>
      <c r="CL36" s="60"/>
      <c r="CM36" s="60"/>
      <c r="CN36" s="60"/>
      <c r="CO36" s="128">
        <v>153</v>
      </c>
      <c r="CP36" s="60">
        <v>153</v>
      </c>
      <c r="CQ36" s="60">
        <v>0</v>
      </c>
      <c r="CR36" s="60">
        <v>0</v>
      </c>
      <c r="CS36" s="60">
        <v>0</v>
      </c>
      <c r="CT36" s="60">
        <v>0</v>
      </c>
      <c r="CU36" s="60">
        <v>6</v>
      </c>
      <c r="CV36" s="60">
        <v>5</v>
      </c>
      <c r="CW36" s="60">
        <v>135</v>
      </c>
      <c r="CX36" s="128"/>
      <c r="CY36" s="60"/>
      <c r="CZ36" s="60"/>
      <c r="DA36" s="60"/>
      <c r="DB36" s="60"/>
      <c r="DC36" s="60"/>
      <c r="DD36" s="60"/>
      <c r="DE36" s="60"/>
      <c r="DF36" s="60"/>
      <c r="DG36" s="128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128"/>
      <c r="DZ36" s="60"/>
      <c r="EA36" s="60"/>
      <c r="EB36" s="60"/>
      <c r="EC36" s="60"/>
      <c r="ED36" s="60"/>
      <c r="EE36" s="60"/>
      <c r="EF36" s="60"/>
      <c r="EG36" s="60"/>
      <c r="EH36" s="128"/>
      <c r="EI36" s="60"/>
      <c r="EJ36" s="60"/>
      <c r="EK36" s="60"/>
      <c r="EL36" s="60"/>
      <c r="EM36" s="60"/>
      <c r="EN36" s="60"/>
      <c r="EO36" s="128"/>
      <c r="EP36" s="60"/>
      <c r="EQ36" s="60"/>
      <c r="ER36" s="60"/>
      <c r="ES36" s="60"/>
      <c r="ET36" s="60"/>
      <c r="EU36" s="60"/>
      <c r="EV36" s="60"/>
      <c r="EW36" s="60"/>
      <c r="EX36" s="128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  <c r="KR36" s="50"/>
      <c r="KS36" s="50"/>
      <c r="KT36" s="50"/>
      <c r="KU36" s="50"/>
      <c r="KV36" s="50"/>
      <c r="KW36" s="50"/>
      <c r="KX36" s="50"/>
      <c r="KY36" s="50"/>
      <c r="KZ36" s="50"/>
      <c r="LA36" s="50"/>
      <c r="LB36" s="50"/>
      <c r="LC36" s="50"/>
      <c r="LD36" s="50"/>
      <c r="LE36" s="50"/>
      <c r="LF36" s="50"/>
      <c r="LG36" s="50"/>
      <c r="LH36" s="50"/>
      <c r="LI36" s="50"/>
      <c r="LJ36" s="50"/>
      <c r="LK36" s="50"/>
      <c r="LL36" s="50"/>
      <c r="LM36" s="50"/>
      <c r="LN36" s="50"/>
      <c r="LO36" s="50"/>
      <c r="LP36" s="50"/>
      <c r="LQ36" s="50"/>
      <c r="LR36" s="50"/>
      <c r="LS36" s="50"/>
      <c r="LT36" s="50"/>
      <c r="LU36" s="50"/>
      <c r="LV36" s="50"/>
      <c r="LW36" s="50"/>
      <c r="LX36" s="50"/>
      <c r="LY36" s="50"/>
      <c r="LZ36" s="50"/>
      <c r="MA36" s="50"/>
      <c r="MB36" s="50"/>
      <c r="MC36" s="50"/>
      <c r="MD36" s="50"/>
      <c r="ME36" s="50"/>
      <c r="MF36" s="50"/>
      <c r="MG36" s="50"/>
      <c r="MH36" s="50"/>
      <c r="MI36" s="50"/>
      <c r="MJ36" s="50"/>
      <c r="MK36" s="50"/>
      <c r="ML36" s="50"/>
      <c r="MM36" s="50"/>
      <c r="MN36" s="50"/>
      <c r="MO36" s="50"/>
      <c r="MP36" s="50"/>
      <c r="MQ36" s="50"/>
      <c r="MR36" s="50"/>
      <c r="MS36" s="50"/>
      <c r="MT36" s="50"/>
      <c r="MU36" s="50"/>
      <c r="MV36" s="50"/>
      <c r="MW36" s="50"/>
      <c r="MX36" s="50"/>
      <c r="MY36" s="50"/>
      <c r="MZ36" s="50"/>
      <c r="NA36" s="50"/>
      <c r="NB36" s="50"/>
      <c r="NC36" s="50"/>
      <c r="ND36" s="50"/>
      <c r="NE36" s="50"/>
      <c r="NF36" s="50"/>
      <c r="NG36" s="50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50"/>
      <c r="NV36" s="50"/>
    </row>
    <row r="37" spans="1:386" ht="50.1" customHeight="1">
      <c r="A37" s="49">
        <v>31</v>
      </c>
      <c r="B37" s="8" t="s">
        <v>32</v>
      </c>
      <c r="C37" s="133">
        <f t="shared" si="1"/>
        <v>139</v>
      </c>
      <c r="D37" s="133">
        <f t="shared" si="2"/>
        <v>122</v>
      </c>
      <c r="E37" s="133">
        <f t="shared" si="3"/>
        <v>20</v>
      </c>
      <c r="F37" s="133">
        <f t="shared" si="4"/>
        <v>10</v>
      </c>
      <c r="G37" s="133">
        <f t="shared" si="5"/>
        <v>0</v>
      </c>
      <c r="H37" s="133">
        <f t="shared" si="6"/>
        <v>0</v>
      </c>
      <c r="I37" s="133">
        <f t="shared" si="7"/>
        <v>6</v>
      </c>
      <c r="J37" s="133">
        <f t="shared" si="8"/>
        <v>5</v>
      </c>
      <c r="K37" s="133">
        <f t="shared" si="9"/>
        <v>145</v>
      </c>
      <c r="L37" s="132">
        <f t="shared" si="10"/>
        <v>20</v>
      </c>
      <c r="M37" s="133">
        <f t="shared" si="11"/>
        <v>20</v>
      </c>
      <c r="N37" s="133">
        <f t="shared" si="12"/>
        <v>20</v>
      </c>
      <c r="O37" s="133">
        <f t="shared" si="13"/>
        <v>7</v>
      </c>
      <c r="P37" s="133">
        <f t="shared" si="14"/>
        <v>0</v>
      </c>
      <c r="Q37" s="133">
        <f t="shared" si="15"/>
        <v>0</v>
      </c>
      <c r="R37" s="133">
        <f t="shared" si="16"/>
        <v>1</v>
      </c>
      <c r="S37" s="133">
        <f t="shared" si="17"/>
        <v>1</v>
      </c>
      <c r="T37" s="133">
        <f t="shared" si="18"/>
        <v>10</v>
      </c>
      <c r="U37" s="128"/>
      <c r="V37" s="60"/>
      <c r="W37" s="60"/>
      <c r="X37" s="60"/>
      <c r="Y37" s="60"/>
      <c r="Z37" s="60"/>
      <c r="AA37" s="60"/>
      <c r="AB37" s="60"/>
      <c r="AC37" s="60"/>
      <c r="AD37" s="128"/>
      <c r="AE37" s="60"/>
      <c r="AF37" s="60"/>
      <c r="AG37" s="60"/>
      <c r="AH37" s="60"/>
      <c r="AI37" s="60"/>
      <c r="AJ37" s="60"/>
      <c r="AK37" s="60"/>
      <c r="AL37" s="60"/>
      <c r="AM37" s="128"/>
      <c r="AN37" s="60"/>
      <c r="AO37" s="60"/>
      <c r="AP37" s="60"/>
      <c r="AQ37" s="60"/>
      <c r="AR37" s="60"/>
      <c r="AS37" s="60"/>
      <c r="AT37" s="60"/>
      <c r="AU37" s="60"/>
      <c r="AV37" s="128"/>
      <c r="AW37" s="60"/>
      <c r="AX37" s="60"/>
      <c r="AY37" s="60"/>
      <c r="AZ37" s="60"/>
      <c r="BA37" s="60"/>
      <c r="BB37" s="60"/>
      <c r="BC37" s="60"/>
      <c r="BD37" s="60"/>
      <c r="BE37" s="128">
        <v>20</v>
      </c>
      <c r="BF37" s="60">
        <v>20</v>
      </c>
      <c r="BG37" s="60">
        <v>20</v>
      </c>
      <c r="BH37" s="60">
        <v>7</v>
      </c>
      <c r="BI37" s="60">
        <v>0</v>
      </c>
      <c r="BJ37" s="60">
        <v>0</v>
      </c>
      <c r="BK37" s="60">
        <v>1</v>
      </c>
      <c r="BL37" s="60">
        <v>1</v>
      </c>
      <c r="BM37" s="60">
        <v>10</v>
      </c>
      <c r="BN37" s="128"/>
      <c r="BO37" s="60"/>
      <c r="BP37" s="60"/>
      <c r="BQ37" s="60"/>
      <c r="BR37" s="60"/>
      <c r="BS37" s="60"/>
      <c r="BT37" s="60"/>
      <c r="BU37" s="60"/>
      <c r="BV37" s="60"/>
      <c r="BW37" s="128"/>
      <c r="BX37" s="60"/>
      <c r="BY37" s="60"/>
      <c r="BZ37" s="60"/>
      <c r="CA37" s="60"/>
      <c r="CB37" s="60"/>
      <c r="CC37" s="60"/>
      <c r="CD37" s="60"/>
      <c r="CE37" s="60"/>
      <c r="CF37" s="128"/>
      <c r="CG37" s="60"/>
      <c r="CH37" s="60"/>
      <c r="CI37" s="60"/>
      <c r="CJ37" s="60"/>
      <c r="CK37" s="60"/>
      <c r="CL37" s="60"/>
      <c r="CM37" s="60"/>
      <c r="CN37" s="60"/>
      <c r="CO37" s="128">
        <v>119</v>
      </c>
      <c r="CP37" s="60">
        <v>102</v>
      </c>
      <c r="CQ37" s="60">
        <v>0</v>
      </c>
      <c r="CR37" s="60">
        <v>3</v>
      </c>
      <c r="CS37" s="60">
        <v>0</v>
      </c>
      <c r="CT37" s="60">
        <v>0</v>
      </c>
      <c r="CU37" s="60">
        <v>5</v>
      </c>
      <c r="CV37" s="60">
        <v>4</v>
      </c>
      <c r="CW37" s="60">
        <v>135</v>
      </c>
      <c r="CX37" s="128"/>
      <c r="CY37" s="60"/>
      <c r="CZ37" s="60"/>
      <c r="DA37" s="60"/>
      <c r="DB37" s="60"/>
      <c r="DC37" s="60"/>
      <c r="DD37" s="60"/>
      <c r="DE37" s="60"/>
      <c r="DF37" s="60"/>
      <c r="DG37" s="128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128"/>
      <c r="DZ37" s="60"/>
      <c r="EA37" s="60"/>
      <c r="EB37" s="60"/>
      <c r="EC37" s="60"/>
      <c r="ED37" s="60"/>
      <c r="EE37" s="60"/>
      <c r="EF37" s="60"/>
      <c r="EG37" s="60"/>
      <c r="EH37" s="128"/>
      <c r="EI37" s="60"/>
      <c r="EJ37" s="60"/>
      <c r="EK37" s="60"/>
      <c r="EL37" s="60"/>
      <c r="EM37" s="60"/>
      <c r="EN37" s="60"/>
      <c r="EO37" s="128"/>
      <c r="EP37" s="60"/>
      <c r="EQ37" s="60"/>
      <c r="ER37" s="60"/>
      <c r="ES37" s="60"/>
      <c r="ET37" s="60"/>
      <c r="EU37" s="60"/>
      <c r="EV37" s="60"/>
      <c r="EW37" s="60"/>
      <c r="EX37" s="128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</row>
    <row r="38" spans="1:386" ht="50.1" customHeight="1">
      <c r="A38" s="49">
        <v>32</v>
      </c>
      <c r="B38" s="8" t="s">
        <v>33</v>
      </c>
      <c r="C38" s="133">
        <f t="shared" si="1"/>
        <v>248</v>
      </c>
      <c r="D38" s="133">
        <f t="shared" si="2"/>
        <v>248</v>
      </c>
      <c r="E38" s="133">
        <f t="shared" si="3"/>
        <v>25</v>
      </c>
      <c r="F38" s="133">
        <f t="shared" si="4"/>
        <v>1</v>
      </c>
      <c r="G38" s="133">
        <f t="shared" si="5"/>
        <v>0</v>
      </c>
      <c r="H38" s="133">
        <f t="shared" si="6"/>
        <v>0</v>
      </c>
      <c r="I38" s="133">
        <f t="shared" si="7"/>
        <v>7</v>
      </c>
      <c r="J38" s="133">
        <f t="shared" si="8"/>
        <v>7</v>
      </c>
      <c r="K38" s="133">
        <f t="shared" si="9"/>
        <v>164</v>
      </c>
      <c r="L38" s="132">
        <f t="shared" si="10"/>
        <v>0</v>
      </c>
      <c r="M38" s="133">
        <f t="shared" si="11"/>
        <v>0</v>
      </c>
      <c r="N38" s="133">
        <f t="shared" si="12"/>
        <v>0</v>
      </c>
      <c r="O38" s="133">
        <f t="shared" si="13"/>
        <v>0</v>
      </c>
      <c r="P38" s="133">
        <f t="shared" si="14"/>
        <v>0</v>
      </c>
      <c r="Q38" s="133">
        <f t="shared" si="15"/>
        <v>0</v>
      </c>
      <c r="R38" s="133">
        <f t="shared" si="16"/>
        <v>0</v>
      </c>
      <c r="S38" s="133">
        <f t="shared" si="17"/>
        <v>0</v>
      </c>
      <c r="T38" s="133">
        <f t="shared" si="18"/>
        <v>0</v>
      </c>
      <c r="U38" s="128"/>
      <c r="V38" s="60"/>
      <c r="W38" s="60"/>
      <c r="X38" s="60"/>
      <c r="Y38" s="60"/>
      <c r="Z38" s="60"/>
      <c r="AA38" s="60"/>
      <c r="AB38" s="60"/>
      <c r="AC38" s="60"/>
      <c r="AD38" s="128"/>
      <c r="AE38" s="60"/>
      <c r="AF38" s="60"/>
      <c r="AG38" s="60"/>
      <c r="AH38" s="60"/>
      <c r="AI38" s="60"/>
      <c r="AJ38" s="60"/>
      <c r="AK38" s="60"/>
      <c r="AL38" s="60"/>
      <c r="AM38" s="128"/>
      <c r="AN38" s="60"/>
      <c r="AO38" s="60"/>
      <c r="AP38" s="60"/>
      <c r="AQ38" s="60"/>
      <c r="AR38" s="60"/>
      <c r="AS38" s="60"/>
      <c r="AT38" s="60"/>
      <c r="AU38" s="60"/>
      <c r="AV38" s="128"/>
      <c r="AW38" s="60"/>
      <c r="AX38" s="60"/>
      <c r="AY38" s="60"/>
      <c r="AZ38" s="60"/>
      <c r="BA38" s="60"/>
      <c r="BB38" s="60"/>
      <c r="BC38" s="60"/>
      <c r="BD38" s="60"/>
      <c r="BE38" s="128"/>
      <c r="BF38" s="60"/>
      <c r="BG38" s="60"/>
      <c r="BH38" s="60"/>
      <c r="BI38" s="60"/>
      <c r="BJ38" s="60"/>
      <c r="BK38" s="60"/>
      <c r="BL38" s="60"/>
      <c r="BM38" s="60"/>
      <c r="BN38" s="128"/>
      <c r="BO38" s="60"/>
      <c r="BP38" s="60"/>
      <c r="BQ38" s="60"/>
      <c r="BR38" s="60"/>
      <c r="BS38" s="60"/>
      <c r="BT38" s="60"/>
      <c r="BU38" s="60"/>
      <c r="BV38" s="60"/>
      <c r="BW38" s="128"/>
      <c r="BX38" s="60"/>
      <c r="BY38" s="60"/>
      <c r="BZ38" s="60"/>
      <c r="CA38" s="60"/>
      <c r="CB38" s="60"/>
      <c r="CC38" s="60"/>
      <c r="CD38" s="60"/>
      <c r="CE38" s="60"/>
      <c r="CF38" s="128"/>
      <c r="CG38" s="60"/>
      <c r="CH38" s="60"/>
      <c r="CI38" s="60"/>
      <c r="CJ38" s="60"/>
      <c r="CK38" s="60"/>
      <c r="CL38" s="60"/>
      <c r="CM38" s="60"/>
      <c r="CN38" s="60"/>
      <c r="CO38" s="128">
        <v>248</v>
      </c>
      <c r="CP38" s="60">
        <v>248</v>
      </c>
      <c r="CQ38" s="60">
        <v>25</v>
      </c>
      <c r="CR38" s="60">
        <v>1</v>
      </c>
      <c r="CS38" s="60">
        <v>0</v>
      </c>
      <c r="CT38" s="60">
        <v>0</v>
      </c>
      <c r="CU38" s="60">
        <v>7</v>
      </c>
      <c r="CV38" s="60">
        <v>7</v>
      </c>
      <c r="CW38" s="60">
        <v>164</v>
      </c>
      <c r="CX38" s="128"/>
      <c r="CY38" s="60"/>
      <c r="CZ38" s="60"/>
      <c r="DA38" s="60"/>
      <c r="DB38" s="60"/>
      <c r="DC38" s="60"/>
      <c r="DD38" s="60"/>
      <c r="DE38" s="60"/>
      <c r="DF38" s="60"/>
      <c r="DG38" s="128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128"/>
      <c r="DZ38" s="60"/>
      <c r="EA38" s="60"/>
      <c r="EB38" s="60"/>
      <c r="EC38" s="60"/>
      <c r="ED38" s="60"/>
      <c r="EE38" s="60"/>
      <c r="EF38" s="60"/>
      <c r="EG38" s="60"/>
      <c r="EH38" s="128"/>
      <c r="EI38" s="60"/>
      <c r="EJ38" s="60"/>
      <c r="EK38" s="60"/>
      <c r="EL38" s="60"/>
      <c r="EM38" s="60"/>
      <c r="EN38" s="60"/>
      <c r="EO38" s="128"/>
      <c r="EP38" s="60"/>
      <c r="EQ38" s="60"/>
      <c r="ER38" s="60"/>
      <c r="ES38" s="60"/>
      <c r="ET38" s="60"/>
      <c r="EU38" s="60"/>
      <c r="EV38" s="60"/>
      <c r="EW38" s="60"/>
      <c r="EX38" s="128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  <c r="MB38" s="50"/>
      <c r="MC38" s="50"/>
      <c r="MD38" s="50"/>
      <c r="ME38" s="50"/>
      <c r="MF38" s="50"/>
      <c r="MG38" s="50"/>
      <c r="MH38" s="50"/>
      <c r="MI38" s="50"/>
      <c r="MJ38" s="50"/>
      <c r="MK38" s="50"/>
      <c r="ML38" s="50"/>
      <c r="MM38" s="50"/>
      <c r="MN38" s="50"/>
      <c r="MO38" s="50"/>
      <c r="MP38" s="50"/>
      <c r="MQ38" s="50"/>
      <c r="MR38" s="50"/>
      <c r="MS38" s="50"/>
      <c r="MT38" s="50"/>
      <c r="MU38" s="50"/>
      <c r="MV38" s="50"/>
      <c r="MW38" s="50"/>
      <c r="MX38" s="50"/>
      <c r="MY38" s="50"/>
      <c r="MZ38" s="50"/>
      <c r="NA38" s="50"/>
      <c r="NB38" s="50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0"/>
      <c r="NT38" s="50"/>
      <c r="NU38" s="50"/>
      <c r="NV38" s="50"/>
    </row>
    <row r="39" spans="1:386" ht="50.1" customHeight="1">
      <c r="A39" s="49">
        <v>33</v>
      </c>
      <c r="B39" s="8" t="s">
        <v>34</v>
      </c>
      <c r="C39" s="133">
        <f t="shared" si="1"/>
        <v>261</v>
      </c>
      <c r="D39" s="133">
        <f t="shared" si="2"/>
        <v>230</v>
      </c>
      <c r="E39" s="133">
        <f t="shared" si="3"/>
        <v>0</v>
      </c>
      <c r="F39" s="133">
        <f t="shared" si="4"/>
        <v>3</v>
      </c>
      <c r="G39" s="133">
        <f t="shared" si="5"/>
        <v>0</v>
      </c>
      <c r="H39" s="133">
        <f t="shared" si="6"/>
        <v>0</v>
      </c>
      <c r="I39" s="133">
        <f t="shared" si="7"/>
        <v>7</v>
      </c>
      <c r="J39" s="133">
        <f t="shared" si="8"/>
        <v>6</v>
      </c>
      <c r="K39" s="133">
        <f t="shared" si="9"/>
        <v>160</v>
      </c>
      <c r="L39" s="132">
        <f t="shared" si="10"/>
        <v>0</v>
      </c>
      <c r="M39" s="133">
        <f t="shared" si="11"/>
        <v>0</v>
      </c>
      <c r="N39" s="133">
        <f t="shared" si="12"/>
        <v>0</v>
      </c>
      <c r="O39" s="133">
        <f t="shared" si="13"/>
        <v>0</v>
      </c>
      <c r="P39" s="133">
        <f t="shared" si="14"/>
        <v>0</v>
      </c>
      <c r="Q39" s="133">
        <f t="shared" si="15"/>
        <v>0</v>
      </c>
      <c r="R39" s="133">
        <f t="shared" si="16"/>
        <v>0</v>
      </c>
      <c r="S39" s="133">
        <f t="shared" si="17"/>
        <v>0</v>
      </c>
      <c r="T39" s="133">
        <f t="shared" si="18"/>
        <v>0</v>
      </c>
      <c r="U39" s="128"/>
      <c r="V39" s="60"/>
      <c r="W39" s="60"/>
      <c r="X39" s="60"/>
      <c r="Y39" s="60"/>
      <c r="Z39" s="60"/>
      <c r="AA39" s="60"/>
      <c r="AB39" s="60"/>
      <c r="AC39" s="60"/>
      <c r="AD39" s="128"/>
      <c r="AE39" s="60"/>
      <c r="AF39" s="60"/>
      <c r="AG39" s="60"/>
      <c r="AH39" s="60"/>
      <c r="AI39" s="60"/>
      <c r="AJ39" s="60"/>
      <c r="AK39" s="60"/>
      <c r="AL39" s="60"/>
      <c r="AM39" s="128"/>
      <c r="AN39" s="60"/>
      <c r="AO39" s="60"/>
      <c r="AP39" s="60"/>
      <c r="AQ39" s="60"/>
      <c r="AR39" s="60"/>
      <c r="AS39" s="60"/>
      <c r="AT39" s="60"/>
      <c r="AU39" s="60"/>
      <c r="AV39" s="128"/>
      <c r="AW39" s="60"/>
      <c r="AX39" s="60"/>
      <c r="AY39" s="60"/>
      <c r="AZ39" s="60"/>
      <c r="BA39" s="60"/>
      <c r="BB39" s="60"/>
      <c r="BC39" s="60"/>
      <c r="BD39" s="60"/>
      <c r="BE39" s="128"/>
      <c r="BF39" s="60"/>
      <c r="BG39" s="60"/>
      <c r="BH39" s="60"/>
      <c r="BI39" s="60"/>
      <c r="BJ39" s="60"/>
      <c r="BK39" s="60"/>
      <c r="BL39" s="60"/>
      <c r="BM39" s="60"/>
      <c r="BN39" s="128"/>
      <c r="BO39" s="60"/>
      <c r="BP39" s="60"/>
      <c r="BQ39" s="60"/>
      <c r="BR39" s="60"/>
      <c r="BS39" s="60"/>
      <c r="BT39" s="60"/>
      <c r="BU39" s="60"/>
      <c r="BV39" s="60"/>
      <c r="BW39" s="128"/>
      <c r="BX39" s="60"/>
      <c r="BY39" s="60"/>
      <c r="BZ39" s="60"/>
      <c r="CA39" s="60"/>
      <c r="CB39" s="60"/>
      <c r="CC39" s="60"/>
      <c r="CD39" s="60"/>
      <c r="CE39" s="60"/>
      <c r="CF39" s="128"/>
      <c r="CG39" s="60"/>
      <c r="CH39" s="60"/>
      <c r="CI39" s="60"/>
      <c r="CJ39" s="60"/>
      <c r="CK39" s="60"/>
      <c r="CL39" s="60"/>
      <c r="CM39" s="60"/>
      <c r="CN39" s="60"/>
      <c r="CO39" s="128">
        <v>261</v>
      </c>
      <c r="CP39" s="60">
        <v>230</v>
      </c>
      <c r="CQ39" s="60">
        <v>0</v>
      </c>
      <c r="CR39" s="60">
        <v>3</v>
      </c>
      <c r="CS39" s="60">
        <v>0</v>
      </c>
      <c r="CT39" s="60">
        <v>0</v>
      </c>
      <c r="CU39" s="60">
        <v>7</v>
      </c>
      <c r="CV39" s="60">
        <v>6</v>
      </c>
      <c r="CW39" s="60">
        <v>160</v>
      </c>
      <c r="CX39" s="128"/>
      <c r="CY39" s="60"/>
      <c r="CZ39" s="60"/>
      <c r="DA39" s="60"/>
      <c r="DB39" s="60"/>
      <c r="DC39" s="60"/>
      <c r="DD39" s="60"/>
      <c r="DE39" s="60"/>
      <c r="DF39" s="60"/>
      <c r="DG39" s="128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128"/>
      <c r="DZ39" s="60"/>
      <c r="EA39" s="60"/>
      <c r="EB39" s="60"/>
      <c r="EC39" s="60"/>
      <c r="ED39" s="60"/>
      <c r="EE39" s="60"/>
      <c r="EF39" s="60"/>
      <c r="EG39" s="60"/>
      <c r="EH39" s="128"/>
      <c r="EI39" s="60"/>
      <c r="EJ39" s="60"/>
      <c r="EK39" s="60"/>
      <c r="EL39" s="60"/>
      <c r="EM39" s="60"/>
      <c r="EN39" s="60"/>
      <c r="EO39" s="128"/>
      <c r="EP39" s="60"/>
      <c r="EQ39" s="60"/>
      <c r="ER39" s="60"/>
      <c r="ES39" s="60"/>
      <c r="ET39" s="60"/>
      <c r="EU39" s="60"/>
      <c r="EV39" s="60"/>
      <c r="EW39" s="60"/>
      <c r="EX39" s="128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</row>
    <row r="40" spans="1:386" ht="50.1" customHeight="1">
      <c r="A40" s="49">
        <v>34</v>
      </c>
      <c r="B40" s="8" t="s">
        <v>35</v>
      </c>
      <c r="C40" s="133">
        <f t="shared" si="1"/>
        <v>154</v>
      </c>
      <c r="D40" s="133">
        <f t="shared" si="2"/>
        <v>137</v>
      </c>
      <c r="E40" s="133">
        <f t="shared" si="3"/>
        <v>0</v>
      </c>
      <c r="F40" s="133">
        <f t="shared" si="4"/>
        <v>0</v>
      </c>
      <c r="G40" s="133">
        <f t="shared" si="5"/>
        <v>0</v>
      </c>
      <c r="H40" s="133">
        <f t="shared" si="6"/>
        <v>0</v>
      </c>
      <c r="I40" s="133">
        <f t="shared" si="7"/>
        <v>7</v>
      </c>
      <c r="J40" s="133">
        <f t="shared" si="8"/>
        <v>6</v>
      </c>
      <c r="K40" s="133">
        <f t="shared" si="9"/>
        <v>163</v>
      </c>
      <c r="L40" s="132">
        <f t="shared" si="10"/>
        <v>0</v>
      </c>
      <c r="M40" s="133">
        <f t="shared" si="11"/>
        <v>0</v>
      </c>
      <c r="N40" s="133">
        <f t="shared" si="12"/>
        <v>0</v>
      </c>
      <c r="O40" s="133">
        <f t="shared" si="13"/>
        <v>0</v>
      </c>
      <c r="P40" s="133">
        <f t="shared" si="14"/>
        <v>0</v>
      </c>
      <c r="Q40" s="133">
        <f t="shared" si="15"/>
        <v>0</v>
      </c>
      <c r="R40" s="133">
        <f t="shared" si="16"/>
        <v>0</v>
      </c>
      <c r="S40" s="133">
        <f t="shared" si="17"/>
        <v>0</v>
      </c>
      <c r="T40" s="133">
        <f t="shared" si="18"/>
        <v>0</v>
      </c>
      <c r="U40" s="128"/>
      <c r="V40" s="60"/>
      <c r="W40" s="60"/>
      <c r="X40" s="60"/>
      <c r="Y40" s="60"/>
      <c r="Z40" s="60"/>
      <c r="AA40" s="60"/>
      <c r="AB40" s="60"/>
      <c r="AC40" s="60"/>
      <c r="AD40" s="128"/>
      <c r="AE40" s="60"/>
      <c r="AF40" s="60"/>
      <c r="AG40" s="60"/>
      <c r="AH40" s="60"/>
      <c r="AI40" s="60"/>
      <c r="AJ40" s="60"/>
      <c r="AK40" s="60"/>
      <c r="AL40" s="60"/>
      <c r="AM40" s="128"/>
      <c r="AN40" s="60"/>
      <c r="AO40" s="60"/>
      <c r="AP40" s="60"/>
      <c r="AQ40" s="60"/>
      <c r="AR40" s="60"/>
      <c r="AS40" s="60"/>
      <c r="AT40" s="60"/>
      <c r="AU40" s="60"/>
      <c r="AV40" s="128"/>
      <c r="AW40" s="60"/>
      <c r="AX40" s="60"/>
      <c r="AY40" s="60"/>
      <c r="AZ40" s="60"/>
      <c r="BA40" s="60"/>
      <c r="BB40" s="60"/>
      <c r="BC40" s="60"/>
      <c r="BD40" s="60"/>
      <c r="BE40" s="128"/>
      <c r="BF40" s="60"/>
      <c r="BG40" s="60"/>
      <c r="BH40" s="60"/>
      <c r="BI40" s="60"/>
      <c r="BJ40" s="60"/>
      <c r="BK40" s="60"/>
      <c r="BL40" s="60"/>
      <c r="BM40" s="60"/>
      <c r="BN40" s="128"/>
      <c r="BO40" s="60"/>
      <c r="BP40" s="60"/>
      <c r="BQ40" s="60"/>
      <c r="BR40" s="60"/>
      <c r="BS40" s="60"/>
      <c r="BT40" s="60"/>
      <c r="BU40" s="60"/>
      <c r="BV40" s="60"/>
      <c r="BW40" s="128"/>
      <c r="BX40" s="60"/>
      <c r="BY40" s="60"/>
      <c r="BZ40" s="60"/>
      <c r="CA40" s="60"/>
      <c r="CB40" s="60"/>
      <c r="CC40" s="60"/>
      <c r="CD40" s="60"/>
      <c r="CE40" s="60"/>
      <c r="CF40" s="128"/>
      <c r="CG40" s="60"/>
      <c r="CH40" s="60"/>
      <c r="CI40" s="60"/>
      <c r="CJ40" s="60"/>
      <c r="CK40" s="60"/>
      <c r="CL40" s="60"/>
      <c r="CM40" s="60"/>
      <c r="CN40" s="60"/>
      <c r="CO40" s="128">
        <v>154</v>
      </c>
      <c r="CP40" s="60">
        <v>137</v>
      </c>
      <c r="CQ40" s="60">
        <v>0</v>
      </c>
      <c r="CR40" s="60">
        <v>0</v>
      </c>
      <c r="CS40" s="60">
        <v>0</v>
      </c>
      <c r="CT40" s="60">
        <v>0</v>
      </c>
      <c r="CU40" s="60">
        <v>7</v>
      </c>
      <c r="CV40" s="60">
        <v>6</v>
      </c>
      <c r="CW40" s="60">
        <v>163</v>
      </c>
      <c r="CX40" s="128"/>
      <c r="CY40" s="60"/>
      <c r="CZ40" s="60"/>
      <c r="DA40" s="60"/>
      <c r="DB40" s="60"/>
      <c r="DC40" s="60"/>
      <c r="DD40" s="60"/>
      <c r="DE40" s="60"/>
      <c r="DF40" s="60"/>
      <c r="DG40" s="128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128"/>
      <c r="DZ40" s="60"/>
      <c r="EA40" s="60"/>
      <c r="EB40" s="60"/>
      <c r="EC40" s="60"/>
      <c r="ED40" s="60"/>
      <c r="EE40" s="60"/>
      <c r="EF40" s="60"/>
      <c r="EG40" s="60"/>
      <c r="EH40" s="128"/>
      <c r="EI40" s="60"/>
      <c r="EJ40" s="60"/>
      <c r="EK40" s="60"/>
      <c r="EL40" s="60"/>
      <c r="EM40" s="60"/>
      <c r="EN40" s="60"/>
      <c r="EO40" s="128"/>
      <c r="EP40" s="60"/>
      <c r="EQ40" s="60"/>
      <c r="ER40" s="60"/>
      <c r="ES40" s="60"/>
      <c r="ET40" s="60"/>
      <c r="EU40" s="60"/>
      <c r="EV40" s="60"/>
      <c r="EW40" s="60"/>
      <c r="EX40" s="128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</row>
    <row r="41" spans="1:386" ht="60.75" customHeight="1">
      <c r="A41" s="49">
        <v>35</v>
      </c>
      <c r="B41" s="215" t="s">
        <v>36</v>
      </c>
      <c r="C41" s="133">
        <f t="shared" si="1"/>
        <v>410</v>
      </c>
      <c r="D41" s="133">
        <f t="shared" si="2"/>
        <v>352</v>
      </c>
      <c r="E41" s="133">
        <f t="shared" si="3"/>
        <v>44</v>
      </c>
      <c r="F41" s="133">
        <f t="shared" si="4"/>
        <v>3</v>
      </c>
      <c r="G41" s="133">
        <f t="shared" si="5"/>
        <v>0</v>
      </c>
      <c r="H41" s="133">
        <f t="shared" si="6"/>
        <v>0</v>
      </c>
      <c r="I41" s="133">
        <f t="shared" si="7"/>
        <v>13</v>
      </c>
      <c r="J41" s="133">
        <f t="shared" si="8"/>
        <v>11</v>
      </c>
      <c r="K41" s="133">
        <f t="shared" si="9"/>
        <v>310</v>
      </c>
      <c r="L41" s="132">
        <f t="shared" si="10"/>
        <v>44</v>
      </c>
      <c r="M41" s="133">
        <f t="shared" si="11"/>
        <v>44</v>
      </c>
      <c r="N41" s="133">
        <f t="shared" si="12"/>
        <v>44</v>
      </c>
      <c r="O41" s="133">
        <f t="shared" si="13"/>
        <v>0</v>
      </c>
      <c r="P41" s="133">
        <f t="shared" si="14"/>
        <v>0</v>
      </c>
      <c r="Q41" s="133">
        <f t="shared" si="15"/>
        <v>0</v>
      </c>
      <c r="R41" s="133">
        <f t="shared" si="16"/>
        <v>4</v>
      </c>
      <c r="S41" s="133">
        <f t="shared" si="17"/>
        <v>4</v>
      </c>
      <c r="T41" s="133">
        <f t="shared" si="18"/>
        <v>40</v>
      </c>
      <c r="U41" s="128"/>
      <c r="V41" s="60"/>
      <c r="W41" s="60"/>
      <c r="X41" s="60"/>
      <c r="Y41" s="60"/>
      <c r="Z41" s="60"/>
      <c r="AA41" s="60"/>
      <c r="AB41" s="60"/>
      <c r="AC41" s="60"/>
      <c r="AD41" s="128">
        <v>44</v>
      </c>
      <c r="AE41" s="60">
        <v>44</v>
      </c>
      <c r="AF41" s="60">
        <v>44</v>
      </c>
      <c r="AG41" s="60">
        <v>0</v>
      </c>
      <c r="AH41" s="60">
        <v>0</v>
      </c>
      <c r="AI41" s="60">
        <v>0</v>
      </c>
      <c r="AJ41" s="60">
        <v>4</v>
      </c>
      <c r="AK41" s="60">
        <v>4</v>
      </c>
      <c r="AL41" s="60">
        <v>40</v>
      </c>
      <c r="AM41" s="128"/>
      <c r="AN41" s="60"/>
      <c r="AO41" s="60"/>
      <c r="AP41" s="60"/>
      <c r="AQ41" s="60"/>
      <c r="AR41" s="60"/>
      <c r="AS41" s="60"/>
      <c r="AT41" s="60"/>
      <c r="AU41" s="60"/>
      <c r="AV41" s="128"/>
      <c r="AW41" s="60"/>
      <c r="AX41" s="60"/>
      <c r="AY41" s="60"/>
      <c r="AZ41" s="60"/>
      <c r="BA41" s="60"/>
      <c r="BB41" s="60"/>
      <c r="BC41" s="60"/>
      <c r="BD41" s="60"/>
      <c r="BE41" s="128"/>
      <c r="BF41" s="60"/>
      <c r="BG41" s="60"/>
      <c r="BH41" s="60"/>
      <c r="BI41" s="60"/>
      <c r="BJ41" s="60"/>
      <c r="BK41" s="60"/>
      <c r="BL41" s="60"/>
      <c r="BM41" s="60"/>
      <c r="BN41" s="128"/>
      <c r="BO41" s="60"/>
      <c r="BP41" s="60"/>
      <c r="BQ41" s="60"/>
      <c r="BR41" s="60"/>
      <c r="BS41" s="60"/>
      <c r="BT41" s="60"/>
      <c r="BU41" s="60"/>
      <c r="BV41" s="60"/>
      <c r="BW41" s="128"/>
      <c r="BX41" s="60"/>
      <c r="BY41" s="60"/>
      <c r="BZ41" s="60"/>
      <c r="CA41" s="60"/>
      <c r="CB41" s="60"/>
      <c r="CC41" s="60"/>
      <c r="CD41" s="60"/>
      <c r="CE41" s="60"/>
      <c r="CF41" s="128"/>
      <c r="CG41" s="60"/>
      <c r="CH41" s="60"/>
      <c r="CI41" s="60"/>
      <c r="CJ41" s="60"/>
      <c r="CK41" s="60"/>
      <c r="CL41" s="60"/>
      <c r="CM41" s="60"/>
      <c r="CN41" s="60"/>
      <c r="CO41" s="128">
        <v>366</v>
      </c>
      <c r="CP41" s="60">
        <v>308</v>
      </c>
      <c r="CQ41" s="60">
        <v>0</v>
      </c>
      <c r="CR41" s="60">
        <v>3</v>
      </c>
      <c r="CS41" s="60">
        <v>0</v>
      </c>
      <c r="CT41" s="60">
        <v>0</v>
      </c>
      <c r="CU41" s="60">
        <v>9</v>
      </c>
      <c r="CV41" s="60">
        <v>7</v>
      </c>
      <c r="CW41" s="60">
        <v>270</v>
      </c>
      <c r="CX41" s="128"/>
      <c r="CY41" s="60"/>
      <c r="CZ41" s="60"/>
      <c r="DA41" s="60"/>
      <c r="DB41" s="60"/>
      <c r="DC41" s="60"/>
      <c r="DD41" s="60"/>
      <c r="DE41" s="60"/>
      <c r="DF41" s="60"/>
      <c r="DG41" s="128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128"/>
      <c r="DZ41" s="60"/>
      <c r="EA41" s="60"/>
      <c r="EB41" s="60"/>
      <c r="EC41" s="60"/>
      <c r="ED41" s="60"/>
      <c r="EE41" s="60"/>
      <c r="EF41" s="60"/>
      <c r="EG41" s="60"/>
      <c r="EH41" s="128"/>
      <c r="EI41" s="60"/>
      <c r="EJ41" s="60"/>
      <c r="EK41" s="60"/>
      <c r="EL41" s="60"/>
      <c r="EM41" s="60"/>
      <c r="EN41" s="60"/>
      <c r="EO41" s="128"/>
      <c r="EP41" s="60"/>
      <c r="EQ41" s="60"/>
      <c r="ER41" s="60"/>
      <c r="ES41" s="60"/>
      <c r="ET41" s="60"/>
      <c r="EU41" s="60"/>
      <c r="EV41" s="60"/>
      <c r="EW41" s="60"/>
      <c r="EX41" s="128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  <c r="KR41" s="50"/>
      <c r="KS41" s="50"/>
      <c r="KT41" s="50"/>
      <c r="KU41" s="50"/>
      <c r="KV41" s="50"/>
      <c r="KW41" s="50"/>
      <c r="KX41" s="50"/>
      <c r="KY41" s="50"/>
      <c r="KZ41" s="50"/>
      <c r="LA41" s="50"/>
      <c r="LB41" s="50"/>
      <c r="LC41" s="50"/>
      <c r="LD41" s="50"/>
      <c r="LE41" s="50"/>
      <c r="LF41" s="50"/>
      <c r="LG41" s="50"/>
      <c r="LH41" s="50"/>
      <c r="LI41" s="50"/>
      <c r="LJ41" s="50"/>
      <c r="LK41" s="50"/>
      <c r="LL41" s="50"/>
      <c r="LM41" s="50"/>
      <c r="LN41" s="50"/>
      <c r="LO41" s="50"/>
      <c r="LP41" s="50"/>
      <c r="LQ41" s="50"/>
      <c r="LR41" s="50"/>
      <c r="LS41" s="50"/>
      <c r="LT41" s="50"/>
      <c r="LU41" s="50"/>
      <c r="LV41" s="50"/>
      <c r="LW41" s="50"/>
      <c r="LX41" s="50"/>
      <c r="LY41" s="50"/>
      <c r="LZ41" s="50"/>
      <c r="MA41" s="50"/>
      <c r="MB41" s="50"/>
      <c r="MC41" s="50"/>
      <c r="MD41" s="50"/>
      <c r="ME41" s="50"/>
      <c r="MF41" s="50"/>
      <c r="MG41" s="50"/>
      <c r="MH41" s="50"/>
      <c r="MI41" s="50"/>
      <c r="MJ41" s="50"/>
      <c r="MK41" s="50"/>
      <c r="ML41" s="50"/>
      <c r="MM41" s="50"/>
      <c r="MN41" s="50"/>
      <c r="MO41" s="50"/>
      <c r="MP41" s="50"/>
      <c r="MQ41" s="50"/>
      <c r="MR41" s="50"/>
      <c r="MS41" s="50"/>
      <c r="MT41" s="50"/>
      <c r="MU41" s="50"/>
      <c r="MV41" s="50"/>
      <c r="MW41" s="50"/>
      <c r="MX41" s="50"/>
      <c r="MY41" s="50"/>
      <c r="MZ41" s="50"/>
      <c r="NA41" s="50"/>
      <c r="NB41" s="50"/>
      <c r="NC41" s="50"/>
      <c r="ND41" s="50"/>
      <c r="NE41" s="50"/>
      <c r="NF41" s="50"/>
      <c r="NG41" s="50"/>
      <c r="NH41" s="50"/>
      <c r="NI41" s="50"/>
      <c r="NJ41" s="50"/>
      <c r="NK41" s="50"/>
      <c r="NL41" s="50"/>
      <c r="NM41" s="50"/>
      <c r="NN41" s="50"/>
      <c r="NO41" s="50"/>
      <c r="NP41" s="50"/>
      <c r="NQ41" s="50"/>
      <c r="NR41" s="50"/>
      <c r="NS41" s="50"/>
      <c r="NT41" s="50"/>
      <c r="NU41" s="50"/>
      <c r="NV41" s="50"/>
    </row>
    <row r="42" spans="1:386" ht="50.1" customHeight="1">
      <c r="A42" s="49">
        <v>36</v>
      </c>
      <c r="B42" s="8" t="s">
        <v>37</v>
      </c>
      <c r="C42" s="133">
        <f t="shared" si="1"/>
        <v>169</v>
      </c>
      <c r="D42" s="133">
        <f t="shared" si="2"/>
        <v>148</v>
      </c>
      <c r="E42" s="133">
        <f t="shared" si="3"/>
        <v>0</v>
      </c>
      <c r="F42" s="133">
        <f t="shared" si="4"/>
        <v>1</v>
      </c>
      <c r="G42" s="133">
        <f t="shared" si="5"/>
        <v>0</v>
      </c>
      <c r="H42" s="133">
        <f t="shared" si="6"/>
        <v>0</v>
      </c>
      <c r="I42" s="133">
        <f t="shared" si="7"/>
        <v>6</v>
      </c>
      <c r="J42" s="133">
        <f t="shared" si="8"/>
        <v>1</v>
      </c>
      <c r="K42" s="133">
        <f t="shared" si="9"/>
        <v>156</v>
      </c>
      <c r="L42" s="132">
        <f t="shared" si="10"/>
        <v>0</v>
      </c>
      <c r="M42" s="133">
        <f t="shared" si="11"/>
        <v>0</v>
      </c>
      <c r="N42" s="133">
        <f t="shared" si="12"/>
        <v>0</v>
      </c>
      <c r="O42" s="133">
        <f t="shared" si="13"/>
        <v>0</v>
      </c>
      <c r="P42" s="133">
        <f t="shared" si="14"/>
        <v>0</v>
      </c>
      <c r="Q42" s="133">
        <f t="shared" si="15"/>
        <v>0</v>
      </c>
      <c r="R42" s="133">
        <f t="shared" si="16"/>
        <v>0</v>
      </c>
      <c r="S42" s="133">
        <f t="shared" si="17"/>
        <v>0</v>
      </c>
      <c r="T42" s="133">
        <f t="shared" si="18"/>
        <v>0</v>
      </c>
      <c r="U42" s="128"/>
      <c r="V42" s="60"/>
      <c r="W42" s="60"/>
      <c r="X42" s="60"/>
      <c r="Y42" s="60"/>
      <c r="Z42" s="60"/>
      <c r="AA42" s="60"/>
      <c r="AB42" s="60"/>
      <c r="AC42" s="60"/>
      <c r="AD42" s="128"/>
      <c r="AE42" s="60"/>
      <c r="AF42" s="60"/>
      <c r="AG42" s="60"/>
      <c r="AH42" s="60"/>
      <c r="AI42" s="60"/>
      <c r="AJ42" s="60"/>
      <c r="AK42" s="60"/>
      <c r="AL42" s="60"/>
      <c r="AM42" s="128"/>
      <c r="AN42" s="60"/>
      <c r="AO42" s="60"/>
      <c r="AP42" s="60"/>
      <c r="AQ42" s="60"/>
      <c r="AR42" s="60"/>
      <c r="AS42" s="60"/>
      <c r="AT42" s="60"/>
      <c r="AU42" s="60"/>
      <c r="AV42" s="128"/>
      <c r="AW42" s="60"/>
      <c r="AX42" s="60"/>
      <c r="AY42" s="60"/>
      <c r="AZ42" s="60"/>
      <c r="BA42" s="60"/>
      <c r="BB42" s="60"/>
      <c r="BC42" s="60"/>
      <c r="BD42" s="60"/>
      <c r="BE42" s="128"/>
      <c r="BF42" s="60"/>
      <c r="BG42" s="60"/>
      <c r="BH42" s="60"/>
      <c r="BI42" s="60"/>
      <c r="BJ42" s="60"/>
      <c r="BK42" s="60"/>
      <c r="BL42" s="60"/>
      <c r="BM42" s="60"/>
      <c r="BN42" s="128"/>
      <c r="BO42" s="60"/>
      <c r="BP42" s="60"/>
      <c r="BQ42" s="60"/>
      <c r="BR42" s="60"/>
      <c r="BS42" s="60"/>
      <c r="BT42" s="60"/>
      <c r="BU42" s="60"/>
      <c r="BV42" s="60"/>
      <c r="BW42" s="128"/>
      <c r="BX42" s="60"/>
      <c r="BY42" s="60"/>
      <c r="BZ42" s="60"/>
      <c r="CA42" s="60"/>
      <c r="CB42" s="60"/>
      <c r="CC42" s="60"/>
      <c r="CD42" s="60"/>
      <c r="CE42" s="60"/>
      <c r="CF42" s="128"/>
      <c r="CG42" s="60"/>
      <c r="CH42" s="60"/>
      <c r="CI42" s="60"/>
      <c r="CJ42" s="60"/>
      <c r="CK42" s="60"/>
      <c r="CL42" s="60"/>
      <c r="CM42" s="60"/>
      <c r="CN42" s="60"/>
      <c r="CO42" s="128">
        <v>169</v>
      </c>
      <c r="CP42" s="60">
        <v>148</v>
      </c>
      <c r="CQ42" s="60">
        <v>0</v>
      </c>
      <c r="CR42" s="60">
        <v>1</v>
      </c>
      <c r="CS42" s="60">
        <v>0</v>
      </c>
      <c r="CT42" s="60">
        <v>0</v>
      </c>
      <c r="CU42" s="60">
        <v>6</v>
      </c>
      <c r="CV42" s="60">
        <v>1</v>
      </c>
      <c r="CW42" s="60">
        <v>156</v>
      </c>
      <c r="CX42" s="128"/>
      <c r="CY42" s="60"/>
      <c r="CZ42" s="60"/>
      <c r="DA42" s="60"/>
      <c r="DB42" s="60"/>
      <c r="DC42" s="60"/>
      <c r="DD42" s="60"/>
      <c r="DE42" s="60"/>
      <c r="DF42" s="60"/>
      <c r="DG42" s="128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128"/>
      <c r="DZ42" s="60"/>
      <c r="EA42" s="60"/>
      <c r="EB42" s="60"/>
      <c r="EC42" s="60"/>
      <c r="ED42" s="60"/>
      <c r="EE42" s="60"/>
      <c r="EF42" s="60"/>
      <c r="EG42" s="60"/>
      <c r="EH42" s="128"/>
      <c r="EI42" s="60"/>
      <c r="EJ42" s="60"/>
      <c r="EK42" s="60"/>
      <c r="EL42" s="60"/>
      <c r="EM42" s="60"/>
      <c r="EN42" s="60"/>
      <c r="EO42" s="128"/>
      <c r="EP42" s="60"/>
      <c r="EQ42" s="60"/>
      <c r="ER42" s="60"/>
      <c r="ES42" s="60"/>
      <c r="ET42" s="60"/>
      <c r="EU42" s="60"/>
      <c r="EV42" s="60"/>
      <c r="EW42" s="60"/>
      <c r="EX42" s="128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</row>
    <row r="43" spans="1:386" ht="50.1" customHeight="1">
      <c r="A43" s="49">
        <v>37</v>
      </c>
      <c r="B43" s="8" t="s">
        <v>38</v>
      </c>
      <c r="C43" s="133">
        <f t="shared" si="1"/>
        <v>188</v>
      </c>
      <c r="D43" s="133">
        <f t="shared" si="2"/>
        <v>188</v>
      </c>
      <c r="E43" s="133">
        <f t="shared" si="3"/>
        <v>18</v>
      </c>
      <c r="F43" s="133">
        <f t="shared" si="4"/>
        <v>0</v>
      </c>
      <c r="G43" s="133">
        <f t="shared" si="5"/>
        <v>0</v>
      </c>
      <c r="H43" s="133">
        <f t="shared" si="6"/>
        <v>0</v>
      </c>
      <c r="I43" s="133">
        <f t="shared" si="7"/>
        <v>6</v>
      </c>
      <c r="J43" s="133">
        <f t="shared" si="8"/>
        <v>6</v>
      </c>
      <c r="K43" s="133">
        <f t="shared" si="9"/>
        <v>135</v>
      </c>
      <c r="L43" s="132">
        <f t="shared" si="10"/>
        <v>0</v>
      </c>
      <c r="M43" s="133">
        <f t="shared" si="11"/>
        <v>0</v>
      </c>
      <c r="N43" s="133">
        <f t="shared" si="12"/>
        <v>0</v>
      </c>
      <c r="O43" s="133">
        <f t="shared" si="13"/>
        <v>0</v>
      </c>
      <c r="P43" s="133">
        <f t="shared" si="14"/>
        <v>0</v>
      </c>
      <c r="Q43" s="133">
        <f t="shared" si="15"/>
        <v>0</v>
      </c>
      <c r="R43" s="133">
        <f t="shared" si="16"/>
        <v>0</v>
      </c>
      <c r="S43" s="133">
        <f t="shared" si="17"/>
        <v>0</v>
      </c>
      <c r="T43" s="133">
        <f t="shared" si="18"/>
        <v>0</v>
      </c>
      <c r="U43" s="128"/>
      <c r="V43" s="60"/>
      <c r="W43" s="60"/>
      <c r="X43" s="60"/>
      <c r="Y43" s="60"/>
      <c r="Z43" s="60"/>
      <c r="AA43" s="60"/>
      <c r="AB43" s="60"/>
      <c r="AC43" s="60"/>
      <c r="AD43" s="128"/>
      <c r="AE43" s="60"/>
      <c r="AF43" s="60"/>
      <c r="AG43" s="60"/>
      <c r="AH43" s="60"/>
      <c r="AI43" s="60"/>
      <c r="AJ43" s="60"/>
      <c r="AK43" s="60"/>
      <c r="AL43" s="60"/>
      <c r="AM43" s="128"/>
      <c r="AN43" s="60"/>
      <c r="AO43" s="60"/>
      <c r="AP43" s="60"/>
      <c r="AQ43" s="60"/>
      <c r="AR43" s="60"/>
      <c r="AS43" s="60"/>
      <c r="AT43" s="60"/>
      <c r="AU43" s="60"/>
      <c r="AV43" s="128"/>
      <c r="AW43" s="60"/>
      <c r="AX43" s="60"/>
      <c r="AY43" s="60"/>
      <c r="AZ43" s="60"/>
      <c r="BA43" s="60"/>
      <c r="BB43" s="60"/>
      <c r="BC43" s="60"/>
      <c r="BD43" s="60"/>
      <c r="BE43" s="128"/>
      <c r="BF43" s="60"/>
      <c r="BG43" s="60"/>
      <c r="BH43" s="60"/>
      <c r="BI43" s="60"/>
      <c r="BJ43" s="60"/>
      <c r="BK43" s="60"/>
      <c r="BL43" s="60"/>
      <c r="BM43" s="60"/>
      <c r="BN43" s="128"/>
      <c r="BO43" s="60"/>
      <c r="BP43" s="60"/>
      <c r="BQ43" s="60"/>
      <c r="BR43" s="60"/>
      <c r="BS43" s="60"/>
      <c r="BT43" s="60"/>
      <c r="BU43" s="60"/>
      <c r="BV43" s="60"/>
      <c r="BW43" s="128"/>
      <c r="BX43" s="60"/>
      <c r="BY43" s="60"/>
      <c r="BZ43" s="60"/>
      <c r="CA43" s="60"/>
      <c r="CB43" s="60"/>
      <c r="CC43" s="60"/>
      <c r="CD43" s="60"/>
      <c r="CE43" s="60"/>
      <c r="CF43" s="128"/>
      <c r="CG43" s="60"/>
      <c r="CH43" s="60"/>
      <c r="CI43" s="60"/>
      <c r="CJ43" s="60"/>
      <c r="CK43" s="60"/>
      <c r="CL43" s="60"/>
      <c r="CM43" s="60"/>
      <c r="CN43" s="60"/>
      <c r="CO43" s="128">
        <v>175</v>
      </c>
      <c r="CP43" s="60">
        <v>175</v>
      </c>
      <c r="CQ43" s="60">
        <v>18</v>
      </c>
      <c r="CR43" s="60">
        <v>0</v>
      </c>
      <c r="CS43" s="60">
        <v>0</v>
      </c>
      <c r="CT43" s="60">
        <v>0</v>
      </c>
      <c r="CU43" s="60">
        <v>5</v>
      </c>
      <c r="CV43" s="60">
        <v>5</v>
      </c>
      <c r="CW43" s="60">
        <v>120</v>
      </c>
      <c r="CX43" s="128">
        <v>13</v>
      </c>
      <c r="CY43" s="60">
        <v>13</v>
      </c>
      <c r="CZ43" s="60">
        <v>0</v>
      </c>
      <c r="DA43" s="60">
        <v>0</v>
      </c>
      <c r="DB43" s="60">
        <v>0</v>
      </c>
      <c r="DC43" s="60">
        <v>0</v>
      </c>
      <c r="DD43" s="60">
        <v>1</v>
      </c>
      <c r="DE43" s="60">
        <v>1</v>
      </c>
      <c r="DF43" s="60">
        <v>15</v>
      </c>
      <c r="DG43" s="128">
        <v>13</v>
      </c>
      <c r="DH43" s="60">
        <v>13</v>
      </c>
      <c r="DI43" s="60">
        <v>0</v>
      </c>
      <c r="DJ43" s="60">
        <v>0</v>
      </c>
      <c r="DK43" s="60">
        <v>0</v>
      </c>
      <c r="DL43" s="60">
        <v>0</v>
      </c>
      <c r="DM43" s="60">
        <v>1</v>
      </c>
      <c r="DN43" s="60">
        <v>1</v>
      </c>
      <c r="DO43" s="60">
        <v>15</v>
      </c>
      <c r="DP43" s="60"/>
      <c r="DQ43" s="60"/>
      <c r="DR43" s="60"/>
      <c r="DS43" s="60"/>
      <c r="DT43" s="60"/>
      <c r="DU43" s="60"/>
      <c r="DV43" s="60"/>
      <c r="DW43" s="60"/>
      <c r="DX43" s="60"/>
      <c r="DY43" s="128"/>
      <c r="DZ43" s="60"/>
      <c r="EA43" s="60"/>
      <c r="EB43" s="60"/>
      <c r="EC43" s="60"/>
      <c r="ED43" s="60"/>
      <c r="EE43" s="60"/>
      <c r="EF43" s="60"/>
      <c r="EG43" s="60"/>
      <c r="EH43" s="128"/>
      <c r="EI43" s="60"/>
      <c r="EJ43" s="60"/>
      <c r="EK43" s="60"/>
      <c r="EL43" s="60"/>
      <c r="EM43" s="60"/>
      <c r="EN43" s="60"/>
      <c r="EO43" s="128"/>
      <c r="EP43" s="60"/>
      <c r="EQ43" s="60"/>
      <c r="ER43" s="60"/>
      <c r="ES43" s="60"/>
      <c r="ET43" s="60"/>
      <c r="EU43" s="60"/>
      <c r="EV43" s="60"/>
      <c r="EW43" s="60"/>
      <c r="EX43" s="128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</row>
    <row r="44" spans="1:386" ht="50.1" customHeight="1">
      <c r="A44" s="49">
        <v>38</v>
      </c>
      <c r="B44" s="8" t="s">
        <v>39</v>
      </c>
      <c r="C44" s="133">
        <f t="shared" si="1"/>
        <v>404</v>
      </c>
      <c r="D44" s="133">
        <f t="shared" si="2"/>
        <v>325</v>
      </c>
      <c r="E44" s="133">
        <f t="shared" si="3"/>
        <v>26</v>
      </c>
      <c r="F44" s="133">
        <f t="shared" si="4"/>
        <v>26</v>
      </c>
      <c r="G44" s="133">
        <f t="shared" si="5"/>
        <v>0</v>
      </c>
      <c r="H44" s="133">
        <f t="shared" si="6"/>
        <v>0</v>
      </c>
      <c r="I44" s="133">
        <f t="shared" si="7"/>
        <v>12</v>
      </c>
      <c r="J44" s="133">
        <f t="shared" si="8"/>
        <v>10</v>
      </c>
      <c r="K44" s="133">
        <f t="shared" si="9"/>
        <v>303</v>
      </c>
      <c r="L44" s="132">
        <f t="shared" si="10"/>
        <v>22</v>
      </c>
      <c r="M44" s="133">
        <f t="shared" si="11"/>
        <v>22</v>
      </c>
      <c r="N44" s="133">
        <f t="shared" si="12"/>
        <v>22</v>
      </c>
      <c r="O44" s="133">
        <f t="shared" si="13"/>
        <v>22</v>
      </c>
      <c r="P44" s="133">
        <f t="shared" si="14"/>
        <v>0</v>
      </c>
      <c r="Q44" s="133">
        <f t="shared" si="15"/>
        <v>0</v>
      </c>
      <c r="R44" s="133">
        <f t="shared" si="16"/>
        <v>2</v>
      </c>
      <c r="S44" s="133">
        <f t="shared" si="17"/>
        <v>2</v>
      </c>
      <c r="T44" s="133">
        <f t="shared" si="18"/>
        <v>16</v>
      </c>
      <c r="U44" s="128"/>
      <c r="V44" s="60"/>
      <c r="W44" s="60"/>
      <c r="X44" s="60"/>
      <c r="Y44" s="60"/>
      <c r="Z44" s="60"/>
      <c r="AA44" s="60"/>
      <c r="AB44" s="60"/>
      <c r="AC44" s="60"/>
      <c r="AD44" s="128"/>
      <c r="AE44" s="60"/>
      <c r="AF44" s="60"/>
      <c r="AG44" s="60"/>
      <c r="AH44" s="60"/>
      <c r="AI44" s="60"/>
      <c r="AJ44" s="60"/>
      <c r="AK44" s="60"/>
      <c r="AL44" s="60"/>
      <c r="AM44" s="128"/>
      <c r="AN44" s="60"/>
      <c r="AO44" s="60"/>
      <c r="AP44" s="60"/>
      <c r="AQ44" s="60"/>
      <c r="AR44" s="60"/>
      <c r="AS44" s="60"/>
      <c r="AT44" s="60"/>
      <c r="AU44" s="60"/>
      <c r="AV44" s="128"/>
      <c r="AW44" s="60"/>
      <c r="AX44" s="60"/>
      <c r="AY44" s="60"/>
      <c r="AZ44" s="60"/>
      <c r="BA44" s="60"/>
      <c r="BB44" s="60"/>
      <c r="BC44" s="60"/>
      <c r="BD44" s="60"/>
      <c r="BE44" s="128"/>
      <c r="BF44" s="60"/>
      <c r="BG44" s="60"/>
      <c r="BH44" s="60"/>
      <c r="BI44" s="60"/>
      <c r="BJ44" s="60"/>
      <c r="BK44" s="60"/>
      <c r="BL44" s="60"/>
      <c r="BM44" s="60"/>
      <c r="BN44" s="128">
        <v>22</v>
      </c>
      <c r="BO44" s="60">
        <v>22</v>
      </c>
      <c r="BP44" s="60">
        <v>22</v>
      </c>
      <c r="BQ44" s="60">
        <v>22</v>
      </c>
      <c r="BR44" s="60">
        <v>0</v>
      </c>
      <c r="BS44" s="60">
        <v>0</v>
      </c>
      <c r="BT44" s="60">
        <v>2</v>
      </c>
      <c r="BU44" s="60">
        <v>2</v>
      </c>
      <c r="BV44" s="60">
        <v>16</v>
      </c>
      <c r="BW44" s="128"/>
      <c r="BX44" s="60"/>
      <c r="BY44" s="60"/>
      <c r="BZ44" s="60"/>
      <c r="CA44" s="60"/>
      <c r="CB44" s="60"/>
      <c r="CC44" s="60"/>
      <c r="CD44" s="60"/>
      <c r="CE44" s="60"/>
      <c r="CF44" s="128"/>
      <c r="CG44" s="60"/>
      <c r="CH44" s="60"/>
      <c r="CI44" s="60"/>
      <c r="CJ44" s="60"/>
      <c r="CK44" s="60"/>
      <c r="CL44" s="60"/>
      <c r="CM44" s="60"/>
      <c r="CN44" s="60"/>
      <c r="CO44" s="128">
        <v>382</v>
      </c>
      <c r="CP44" s="60">
        <v>303</v>
      </c>
      <c r="CQ44" s="60">
        <v>4</v>
      </c>
      <c r="CR44" s="60">
        <v>4</v>
      </c>
      <c r="CS44" s="60">
        <v>0</v>
      </c>
      <c r="CT44" s="60">
        <v>0</v>
      </c>
      <c r="CU44" s="60">
        <v>10</v>
      </c>
      <c r="CV44" s="60">
        <v>8</v>
      </c>
      <c r="CW44" s="60">
        <v>287</v>
      </c>
      <c r="CX44" s="128"/>
      <c r="CY44" s="60"/>
      <c r="CZ44" s="60"/>
      <c r="DA44" s="60"/>
      <c r="DB44" s="60"/>
      <c r="DC44" s="60"/>
      <c r="DD44" s="60"/>
      <c r="DE44" s="60"/>
      <c r="DF44" s="60"/>
      <c r="DG44" s="128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128"/>
      <c r="DZ44" s="60"/>
      <c r="EA44" s="60"/>
      <c r="EB44" s="60"/>
      <c r="EC44" s="60"/>
      <c r="ED44" s="60"/>
      <c r="EE44" s="60"/>
      <c r="EF44" s="60"/>
      <c r="EG44" s="60"/>
      <c r="EH44" s="128"/>
      <c r="EI44" s="60"/>
      <c r="EJ44" s="60"/>
      <c r="EK44" s="60"/>
      <c r="EL44" s="60"/>
      <c r="EM44" s="60"/>
      <c r="EN44" s="60"/>
      <c r="EO44" s="128"/>
      <c r="EP44" s="60"/>
      <c r="EQ44" s="60"/>
      <c r="ER44" s="60"/>
      <c r="ES44" s="60"/>
      <c r="ET44" s="60"/>
      <c r="EU44" s="60"/>
      <c r="EV44" s="60"/>
      <c r="EW44" s="60"/>
      <c r="EX44" s="128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</row>
    <row r="45" spans="1:386" ht="50.1" customHeight="1">
      <c r="A45" s="49">
        <v>39</v>
      </c>
      <c r="B45" s="8" t="s">
        <v>40</v>
      </c>
      <c r="C45" s="133">
        <f t="shared" si="1"/>
        <v>217</v>
      </c>
      <c r="D45" s="133">
        <f t="shared" si="2"/>
        <v>189</v>
      </c>
      <c r="E45" s="133">
        <f t="shared" si="3"/>
        <v>0</v>
      </c>
      <c r="F45" s="133">
        <f t="shared" si="4"/>
        <v>0</v>
      </c>
      <c r="G45" s="133">
        <f t="shared" si="5"/>
        <v>0</v>
      </c>
      <c r="H45" s="133">
        <f t="shared" si="6"/>
        <v>0</v>
      </c>
      <c r="I45" s="133">
        <f t="shared" si="7"/>
        <v>7</v>
      </c>
      <c r="J45" s="133">
        <f t="shared" si="8"/>
        <v>6</v>
      </c>
      <c r="K45" s="133">
        <f t="shared" si="9"/>
        <v>166</v>
      </c>
      <c r="L45" s="132">
        <f t="shared" si="10"/>
        <v>0</v>
      </c>
      <c r="M45" s="133">
        <f t="shared" si="11"/>
        <v>0</v>
      </c>
      <c r="N45" s="133">
        <f t="shared" si="12"/>
        <v>0</v>
      </c>
      <c r="O45" s="133">
        <f t="shared" si="13"/>
        <v>0</v>
      </c>
      <c r="P45" s="133">
        <f t="shared" si="14"/>
        <v>0</v>
      </c>
      <c r="Q45" s="133">
        <f t="shared" si="15"/>
        <v>0</v>
      </c>
      <c r="R45" s="133">
        <f t="shared" si="16"/>
        <v>0</v>
      </c>
      <c r="S45" s="133">
        <f t="shared" si="17"/>
        <v>0</v>
      </c>
      <c r="T45" s="133">
        <f t="shared" si="18"/>
        <v>0</v>
      </c>
      <c r="U45" s="128"/>
      <c r="V45" s="60"/>
      <c r="W45" s="60"/>
      <c r="X45" s="60"/>
      <c r="Y45" s="60"/>
      <c r="Z45" s="60"/>
      <c r="AA45" s="60"/>
      <c r="AB45" s="60"/>
      <c r="AC45" s="60"/>
      <c r="AD45" s="128"/>
      <c r="AE45" s="60"/>
      <c r="AF45" s="60"/>
      <c r="AG45" s="60"/>
      <c r="AH45" s="60"/>
      <c r="AI45" s="60"/>
      <c r="AJ45" s="60"/>
      <c r="AK45" s="60"/>
      <c r="AL45" s="60"/>
      <c r="AM45" s="128"/>
      <c r="AN45" s="60"/>
      <c r="AO45" s="60"/>
      <c r="AP45" s="60"/>
      <c r="AQ45" s="60"/>
      <c r="AR45" s="60"/>
      <c r="AS45" s="60"/>
      <c r="AT45" s="60"/>
      <c r="AU45" s="60"/>
      <c r="AV45" s="128"/>
      <c r="AW45" s="60"/>
      <c r="AX45" s="60"/>
      <c r="AY45" s="60"/>
      <c r="AZ45" s="60"/>
      <c r="BA45" s="60"/>
      <c r="BB45" s="60"/>
      <c r="BC45" s="60"/>
      <c r="BD45" s="60"/>
      <c r="BE45" s="128"/>
      <c r="BF45" s="60"/>
      <c r="BG45" s="60"/>
      <c r="BH45" s="60"/>
      <c r="BI45" s="60"/>
      <c r="BJ45" s="60"/>
      <c r="BK45" s="60"/>
      <c r="BL45" s="60"/>
      <c r="BM45" s="60"/>
      <c r="BN45" s="128"/>
      <c r="BO45" s="60"/>
      <c r="BP45" s="60"/>
      <c r="BQ45" s="60"/>
      <c r="BR45" s="60"/>
      <c r="BS45" s="60"/>
      <c r="BT45" s="60"/>
      <c r="BU45" s="60"/>
      <c r="BV45" s="60"/>
      <c r="BW45" s="128"/>
      <c r="BX45" s="60"/>
      <c r="BY45" s="60"/>
      <c r="BZ45" s="60"/>
      <c r="CA45" s="60"/>
      <c r="CB45" s="60"/>
      <c r="CC45" s="60"/>
      <c r="CD45" s="60"/>
      <c r="CE45" s="60"/>
      <c r="CF45" s="128"/>
      <c r="CG45" s="60"/>
      <c r="CH45" s="60"/>
      <c r="CI45" s="60"/>
      <c r="CJ45" s="60"/>
      <c r="CK45" s="60"/>
      <c r="CL45" s="60"/>
      <c r="CM45" s="60"/>
      <c r="CN45" s="60"/>
      <c r="CO45" s="128">
        <v>217</v>
      </c>
      <c r="CP45" s="60">
        <v>189</v>
      </c>
      <c r="CQ45" s="60">
        <v>0</v>
      </c>
      <c r="CR45" s="60">
        <v>0</v>
      </c>
      <c r="CS45" s="60">
        <v>0</v>
      </c>
      <c r="CT45" s="60">
        <v>0</v>
      </c>
      <c r="CU45" s="60">
        <v>7</v>
      </c>
      <c r="CV45" s="60">
        <v>6</v>
      </c>
      <c r="CW45" s="60">
        <v>166</v>
      </c>
      <c r="CX45" s="128"/>
      <c r="CY45" s="60"/>
      <c r="CZ45" s="60"/>
      <c r="DA45" s="60"/>
      <c r="DB45" s="60"/>
      <c r="DC45" s="60"/>
      <c r="DD45" s="60"/>
      <c r="DE45" s="60"/>
      <c r="DF45" s="60"/>
      <c r="DG45" s="128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128"/>
      <c r="DZ45" s="60"/>
      <c r="EA45" s="60"/>
      <c r="EB45" s="60"/>
      <c r="EC45" s="60"/>
      <c r="ED45" s="60"/>
      <c r="EE45" s="60"/>
      <c r="EF45" s="60"/>
      <c r="EG45" s="60"/>
      <c r="EH45" s="128"/>
      <c r="EI45" s="60"/>
      <c r="EJ45" s="60"/>
      <c r="EK45" s="60"/>
      <c r="EL45" s="60"/>
      <c r="EM45" s="60"/>
      <c r="EN45" s="60"/>
      <c r="EO45" s="128"/>
      <c r="EP45" s="60"/>
      <c r="EQ45" s="60"/>
      <c r="ER45" s="60"/>
      <c r="ES45" s="60"/>
      <c r="ET45" s="60"/>
      <c r="EU45" s="60"/>
      <c r="EV45" s="60"/>
      <c r="EW45" s="60"/>
      <c r="EX45" s="128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</row>
    <row r="46" spans="1:386" ht="50.1" customHeight="1">
      <c r="A46" s="49">
        <v>40</v>
      </c>
      <c r="B46" s="8" t="s">
        <v>41</v>
      </c>
      <c r="C46" s="133">
        <f t="shared" si="1"/>
        <v>427</v>
      </c>
      <c r="D46" s="133">
        <f t="shared" si="2"/>
        <v>355</v>
      </c>
      <c r="E46" s="133">
        <f t="shared" si="3"/>
        <v>57</v>
      </c>
      <c r="F46" s="133">
        <f t="shared" si="4"/>
        <v>10</v>
      </c>
      <c r="G46" s="133">
        <f t="shared" si="5"/>
        <v>0</v>
      </c>
      <c r="H46" s="133">
        <f t="shared" si="6"/>
        <v>0</v>
      </c>
      <c r="I46" s="133">
        <f t="shared" si="7"/>
        <v>13</v>
      </c>
      <c r="J46" s="133">
        <f t="shared" si="8"/>
        <v>11</v>
      </c>
      <c r="K46" s="133">
        <f t="shared" si="9"/>
        <v>285</v>
      </c>
      <c r="L46" s="132">
        <f t="shared" si="10"/>
        <v>44</v>
      </c>
      <c r="M46" s="133">
        <f t="shared" si="11"/>
        <v>44</v>
      </c>
      <c r="N46" s="133">
        <f t="shared" si="12"/>
        <v>44</v>
      </c>
      <c r="O46" s="133">
        <f t="shared" si="13"/>
        <v>6</v>
      </c>
      <c r="P46" s="133">
        <f t="shared" si="14"/>
        <v>0</v>
      </c>
      <c r="Q46" s="133">
        <f t="shared" si="15"/>
        <v>0</v>
      </c>
      <c r="R46" s="133">
        <f t="shared" si="16"/>
        <v>2</v>
      </c>
      <c r="S46" s="133">
        <f t="shared" si="17"/>
        <v>2</v>
      </c>
      <c r="T46" s="133">
        <f t="shared" si="18"/>
        <v>20</v>
      </c>
      <c r="U46" s="128"/>
      <c r="V46" s="60"/>
      <c r="W46" s="60"/>
      <c r="X46" s="60"/>
      <c r="Y46" s="60"/>
      <c r="Z46" s="60"/>
      <c r="AA46" s="60"/>
      <c r="AB46" s="60"/>
      <c r="AC46" s="60"/>
      <c r="AD46" s="128">
        <v>44</v>
      </c>
      <c r="AE46" s="60">
        <v>44</v>
      </c>
      <c r="AF46" s="60">
        <v>44</v>
      </c>
      <c r="AG46" s="60">
        <v>6</v>
      </c>
      <c r="AH46" s="60">
        <v>0</v>
      </c>
      <c r="AI46" s="60">
        <v>0</v>
      </c>
      <c r="AJ46" s="60">
        <v>2</v>
      </c>
      <c r="AK46" s="60">
        <v>2</v>
      </c>
      <c r="AL46" s="60">
        <v>20</v>
      </c>
      <c r="AM46" s="128"/>
      <c r="AN46" s="60"/>
      <c r="AO46" s="60"/>
      <c r="AP46" s="60"/>
      <c r="AQ46" s="60"/>
      <c r="AR46" s="60"/>
      <c r="AS46" s="60"/>
      <c r="AT46" s="60"/>
      <c r="AU46" s="60"/>
      <c r="AV46" s="128"/>
      <c r="AW46" s="60"/>
      <c r="AX46" s="60"/>
      <c r="AY46" s="60"/>
      <c r="AZ46" s="60"/>
      <c r="BA46" s="60"/>
      <c r="BB46" s="60"/>
      <c r="BC46" s="60"/>
      <c r="BD46" s="60"/>
      <c r="BE46" s="128"/>
      <c r="BF46" s="60"/>
      <c r="BG46" s="60"/>
      <c r="BH46" s="60"/>
      <c r="BI46" s="60"/>
      <c r="BJ46" s="60"/>
      <c r="BK46" s="60"/>
      <c r="BL46" s="60"/>
      <c r="BM46" s="60"/>
      <c r="BN46" s="128"/>
      <c r="BO46" s="60"/>
      <c r="BP46" s="60"/>
      <c r="BQ46" s="60"/>
      <c r="BR46" s="60"/>
      <c r="BS46" s="60"/>
      <c r="BT46" s="60"/>
      <c r="BU46" s="60"/>
      <c r="BV46" s="60"/>
      <c r="BW46" s="128"/>
      <c r="BX46" s="60"/>
      <c r="BY46" s="60"/>
      <c r="BZ46" s="60"/>
      <c r="CA46" s="60"/>
      <c r="CB46" s="60"/>
      <c r="CC46" s="60"/>
      <c r="CD46" s="60"/>
      <c r="CE46" s="60"/>
      <c r="CF46" s="128"/>
      <c r="CG46" s="60"/>
      <c r="CH46" s="60"/>
      <c r="CI46" s="60"/>
      <c r="CJ46" s="60"/>
      <c r="CK46" s="60"/>
      <c r="CL46" s="60"/>
      <c r="CM46" s="60"/>
      <c r="CN46" s="60"/>
      <c r="CO46" s="128">
        <v>383</v>
      </c>
      <c r="CP46" s="60">
        <v>311</v>
      </c>
      <c r="CQ46" s="60">
        <v>13</v>
      </c>
      <c r="CR46" s="60">
        <v>4</v>
      </c>
      <c r="CS46" s="60">
        <v>0</v>
      </c>
      <c r="CT46" s="60">
        <v>0</v>
      </c>
      <c r="CU46" s="60">
        <v>11</v>
      </c>
      <c r="CV46" s="60">
        <v>9</v>
      </c>
      <c r="CW46" s="60">
        <v>265</v>
      </c>
      <c r="CX46" s="128"/>
      <c r="CY46" s="60"/>
      <c r="CZ46" s="60"/>
      <c r="DA46" s="60"/>
      <c r="DB46" s="60"/>
      <c r="DC46" s="60"/>
      <c r="DD46" s="60"/>
      <c r="DE46" s="60"/>
      <c r="DF46" s="60"/>
      <c r="DG46" s="128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128"/>
      <c r="DZ46" s="60"/>
      <c r="EA46" s="60"/>
      <c r="EB46" s="60"/>
      <c r="EC46" s="60"/>
      <c r="ED46" s="60"/>
      <c r="EE46" s="60"/>
      <c r="EF46" s="60"/>
      <c r="EG46" s="60"/>
      <c r="EH46" s="128"/>
      <c r="EI46" s="60"/>
      <c r="EJ46" s="60"/>
      <c r="EK46" s="60"/>
      <c r="EL46" s="60"/>
      <c r="EM46" s="60"/>
      <c r="EN46" s="60"/>
      <c r="EO46" s="128"/>
      <c r="EP46" s="60"/>
      <c r="EQ46" s="60"/>
      <c r="ER46" s="60"/>
      <c r="ES46" s="60"/>
      <c r="ET46" s="60"/>
      <c r="EU46" s="60"/>
      <c r="EV46" s="60"/>
      <c r="EW46" s="60"/>
      <c r="EX46" s="128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</row>
    <row r="47" spans="1:386" ht="50.1" customHeight="1">
      <c r="A47" s="49">
        <v>41</v>
      </c>
      <c r="B47" s="8" t="s">
        <v>42</v>
      </c>
      <c r="C47" s="133">
        <f t="shared" si="1"/>
        <v>228</v>
      </c>
      <c r="D47" s="133">
        <f t="shared" si="2"/>
        <v>200</v>
      </c>
      <c r="E47" s="133">
        <f t="shared" si="3"/>
        <v>1</v>
      </c>
      <c r="F47" s="133">
        <f t="shared" si="4"/>
        <v>0</v>
      </c>
      <c r="G47" s="133">
        <f t="shared" si="5"/>
        <v>2</v>
      </c>
      <c r="H47" s="133">
        <f t="shared" si="6"/>
        <v>0</v>
      </c>
      <c r="I47" s="133">
        <f t="shared" si="7"/>
        <v>7</v>
      </c>
      <c r="J47" s="133">
        <f t="shared" si="8"/>
        <v>6</v>
      </c>
      <c r="K47" s="133">
        <f t="shared" si="9"/>
        <v>139</v>
      </c>
      <c r="L47" s="132">
        <f t="shared" si="10"/>
        <v>0</v>
      </c>
      <c r="M47" s="133">
        <f t="shared" si="11"/>
        <v>0</v>
      </c>
      <c r="N47" s="133">
        <f t="shared" si="12"/>
        <v>0</v>
      </c>
      <c r="O47" s="133">
        <f t="shared" si="13"/>
        <v>0</v>
      </c>
      <c r="P47" s="133">
        <f t="shared" si="14"/>
        <v>0</v>
      </c>
      <c r="Q47" s="133">
        <f t="shared" si="15"/>
        <v>0</v>
      </c>
      <c r="R47" s="133">
        <f t="shared" si="16"/>
        <v>0</v>
      </c>
      <c r="S47" s="133">
        <f t="shared" si="17"/>
        <v>0</v>
      </c>
      <c r="T47" s="133">
        <f t="shared" si="18"/>
        <v>0</v>
      </c>
      <c r="U47" s="128"/>
      <c r="V47" s="60"/>
      <c r="W47" s="60"/>
      <c r="X47" s="60"/>
      <c r="Y47" s="60"/>
      <c r="Z47" s="60"/>
      <c r="AA47" s="60"/>
      <c r="AB47" s="60"/>
      <c r="AC47" s="60"/>
      <c r="AD47" s="128"/>
      <c r="AE47" s="60"/>
      <c r="AF47" s="60"/>
      <c r="AG47" s="60"/>
      <c r="AH47" s="60"/>
      <c r="AI47" s="60"/>
      <c r="AJ47" s="60"/>
      <c r="AK47" s="60"/>
      <c r="AL47" s="60"/>
      <c r="AM47" s="128"/>
      <c r="AN47" s="60"/>
      <c r="AO47" s="60"/>
      <c r="AP47" s="60"/>
      <c r="AQ47" s="60"/>
      <c r="AR47" s="60"/>
      <c r="AS47" s="60"/>
      <c r="AT47" s="60"/>
      <c r="AU47" s="60"/>
      <c r="AV47" s="128"/>
      <c r="AW47" s="60"/>
      <c r="AX47" s="60"/>
      <c r="AY47" s="60"/>
      <c r="AZ47" s="60"/>
      <c r="BA47" s="60"/>
      <c r="BB47" s="60"/>
      <c r="BC47" s="60"/>
      <c r="BD47" s="60"/>
      <c r="BE47" s="128"/>
      <c r="BF47" s="60"/>
      <c r="BG47" s="60"/>
      <c r="BH47" s="60"/>
      <c r="BI47" s="60"/>
      <c r="BJ47" s="60"/>
      <c r="BK47" s="60"/>
      <c r="BL47" s="60"/>
      <c r="BM47" s="60"/>
      <c r="BN47" s="128"/>
      <c r="BO47" s="60"/>
      <c r="BP47" s="60"/>
      <c r="BQ47" s="60"/>
      <c r="BR47" s="60"/>
      <c r="BS47" s="60"/>
      <c r="BT47" s="60"/>
      <c r="BU47" s="60"/>
      <c r="BV47" s="60"/>
      <c r="BW47" s="128"/>
      <c r="BX47" s="60"/>
      <c r="BY47" s="60"/>
      <c r="BZ47" s="60"/>
      <c r="CA47" s="60"/>
      <c r="CB47" s="60"/>
      <c r="CC47" s="60"/>
      <c r="CD47" s="60"/>
      <c r="CE47" s="60"/>
      <c r="CF47" s="128"/>
      <c r="CG47" s="60"/>
      <c r="CH47" s="60"/>
      <c r="CI47" s="60"/>
      <c r="CJ47" s="60"/>
      <c r="CK47" s="60"/>
      <c r="CL47" s="60"/>
      <c r="CM47" s="60"/>
      <c r="CN47" s="60"/>
      <c r="CO47" s="128">
        <v>228</v>
      </c>
      <c r="CP47" s="60">
        <v>200</v>
      </c>
      <c r="CQ47" s="60">
        <v>1</v>
      </c>
      <c r="CR47" s="60">
        <v>0</v>
      </c>
      <c r="CS47" s="60">
        <v>2</v>
      </c>
      <c r="CT47" s="60">
        <v>0</v>
      </c>
      <c r="CU47" s="60">
        <v>7</v>
      </c>
      <c r="CV47" s="60">
        <v>6</v>
      </c>
      <c r="CW47" s="60">
        <v>139</v>
      </c>
      <c r="CX47" s="128"/>
      <c r="CY47" s="60"/>
      <c r="CZ47" s="60"/>
      <c r="DA47" s="60"/>
      <c r="DB47" s="60"/>
      <c r="DC47" s="60"/>
      <c r="DD47" s="60"/>
      <c r="DE47" s="60"/>
      <c r="DF47" s="60"/>
      <c r="DG47" s="128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128"/>
      <c r="DZ47" s="60"/>
      <c r="EA47" s="60"/>
      <c r="EB47" s="60"/>
      <c r="EC47" s="60"/>
      <c r="ED47" s="60"/>
      <c r="EE47" s="60"/>
      <c r="EF47" s="60"/>
      <c r="EG47" s="60"/>
      <c r="EH47" s="128"/>
      <c r="EI47" s="60"/>
      <c r="EJ47" s="60"/>
      <c r="EK47" s="60"/>
      <c r="EL47" s="60"/>
      <c r="EM47" s="60"/>
      <c r="EN47" s="60"/>
      <c r="EO47" s="128"/>
      <c r="EP47" s="60"/>
      <c r="EQ47" s="60"/>
      <c r="ER47" s="60"/>
      <c r="ES47" s="60"/>
      <c r="ET47" s="60"/>
      <c r="EU47" s="60"/>
      <c r="EV47" s="60"/>
      <c r="EW47" s="60"/>
      <c r="EX47" s="128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  <c r="KR47" s="50"/>
      <c r="KS47" s="50"/>
      <c r="KT47" s="50"/>
      <c r="KU47" s="50"/>
      <c r="KV47" s="50"/>
      <c r="KW47" s="50"/>
      <c r="KX47" s="50"/>
      <c r="KY47" s="50"/>
      <c r="KZ47" s="50"/>
      <c r="LA47" s="50"/>
      <c r="LB47" s="50"/>
      <c r="LC47" s="50"/>
      <c r="LD47" s="50"/>
      <c r="LE47" s="50"/>
      <c r="LF47" s="50"/>
      <c r="LG47" s="50"/>
      <c r="LH47" s="50"/>
      <c r="LI47" s="50"/>
      <c r="LJ47" s="50"/>
      <c r="LK47" s="50"/>
      <c r="LL47" s="50"/>
      <c r="LM47" s="50"/>
      <c r="LN47" s="50"/>
      <c r="LO47" s="50"/>
      <c r="LP47" s="50"/>
      <c r="LQ47" s="50"/>
      <c r="LR47" s="50"/>
      <c r="LS47" s="50"/>
      <c r="LT47" s="50"/>
      <c r="LU47" s="50"/>
      <c r="LV47" s="50"/>
      <c r="LW47" s="50"/>
      <c r="LX47" s="50"/>
      <c r="LY47" s="50"/>
      <c r="LZ47" s="50"/>
      <c r="MA47" s="50"/>
      <c r="MB47" s="50"/>
      <c r="MC47" s="50"/>
      <c r="MD47" s="50"/>
      <c r="ME47" s="50"/>
      <c r="MF47" s="50"/>
      <c r="MG47" s="50"/>
      <c r="MH47" s="50"/>
      <c r="MI47" s="50"/>
      <c r="MJ47" s="50"/>
      <c r="MK47" s="50"/>
      <c r="ML47" s="50"/>
      <c r="MM47" s="50"/>
      <c r="MN47" s="50"/>
      <c r="MO47" s="50"/>
      <c r="MP47" s="50"/>
      <c r="MQ47" s="50"/>
      <c r="MR47" s="50"/>
      <c r="MS47" s="50"/>
      <c r="MT47" s="50"/>
      <c r="MU47" s="50"/>
      <c r="MV47" s="50"/>
      <c r="MW47" s="50"/>
      <c r="MX47" s="50"/>
      <c r="MY47" s="50"/>
      <c r="MZ47" s="50"/>
      <c r="NA47" s="50"/>
      <c r="NB47" s="50"/>
      <c r="NC47" s="50"/>
      <c r="ND47" s="50"/>
      <c r="NE47" s="50"/>
      <c r="NF47" s="50"/>
      <c r="NG47" s="50"/>
      <c r="NH47" s="50"/>
      <c r="NI47" s="50"/>
      <c r="NJ47" s="50"/>
      <c r="NK47" s="50"/>
      <c r="NL47" s="50"/>
      <c r="NM47" s="50"/>
      <c r="NN47" s="50"/>
      <c r="NO47" s="50"/>
      <c r="NP47" s="50"/>
      <c r="NQ47" s="50"/>
      <c r="NR47" s="50"/>
      <c r="NS47" s="50"/>
      <c r="NT47" s="50"/>
      <c r="NU47" s="50"/>
      <c r="NV47" s="50"/>
    </row>
    <row r="48" spans="1:386" ht="50.1" customHeight="1">
      <c r="A48" s="49">
        <v>42</v>
      </c>
      <c r="B48" s="8" t="s">
        <v>43</v>
      </c>
      <c r="C48" s="133">
        <f t="shared" si="1"/>
        <v>211</v>
      </c>
      <c r="D48" s="133">
        <f t="shared" si="2"/>
        <v>178</v>
      </c>
      <c r="E48" s="133">
        <f t="shared" si="3"/>
        <v>0</v>
      </c>
      <c r="F48" s="133">
        <f t="shared" si="4"/>
        <v>0</v>
      </c>
      <c r="G48" s="133">
        <f t="shared" si="5"/>
        <v>0</v>
      </c>
      <c r="H48" s="133">
        <f t="shared" si="6"/>
        <v>0</v>
      </c>
      <c r="I48" s="133">
        <f t="shared" si="7"/>
        <v>7</v>
      </c>
      <c r="J48" s="133">
        <f t="shared" si="8"/>
        <v>6</v>
      </c>
      <c r="K48" s="133">
        <f t="shared" si="9"/>
        <v>162</v>
      </c>
      <c r="L48" s="132">
        <f t="shared" si="10"/>
        <v>0</v>
      </c>
      <c r="M48" s="133">
        <f t="shared" si="11"/>
        <v>0</v>
      </c>
      <c r="N48" s="133">
        <f t="shared" si="12"/>
        <v>0</v>
      </c>
      <c r="O48" s="133">
        <f t="shared" si="13"/>
        <v>0</v>
      </c>
      <c r="P48" s="133">
        <f t="shared" si="14"/>
        <v>0</v>
      </c>
      <c r="Q48" s="133">
        <f t="shared" si="15"/>
        <v>0</v>
      </c>
      <c r="R48" s="133">
        <f t="shared" si="16"/>
        <v>0</v>
      </c>
      <c r="S48" s="133">
        <f t="shared" si="17"/>
        <v>0</v>
      </c>
      <c r="T48" s="133">
        <f t="shared" si="18"/>
        <v>0</v>
      </c>
      <c r="U48" s="128"/>
      <c r="V48" s="60"/>
      <c r="W48" s="60"/>
      <c r="X48" s="60"/>
      <c r="Y48" s="60"/>
      <c r="Z48" s="60"/>
      <c r="AA48" s="60"/>
      <c r="AB48" s="60"/>
      <c r="AC48" s="60"/>
      <c r="AD48" s="128"/>
      <c r="AE48" s="60"/>
      <c r="AF48" s="60"/>
      <c r="AG48" s="60"/>
      <c r="AH48" s="60"/>
      <c r="AI48" s="60"/>
      <c r="AJ48" s="60"/>
      <c r="AK48" s="60"/>
      <c r="AL48" s="60"/>
      <c r="AM48" s="128"/>
      <c r="AN48" s="60"/>
      <c r="AO48" s="60"/>
      <c r="AP48" s="60"/>
      <c r="AQ48" s="60"/>
      <c r="AR48" s="60"/>
      <c r="AS48" s="60"/>
      <c r="AT48" s="60"/>
      <c r="AU48" s="60"/>
      <c r="AV48" s="128"/>
      <c r="AW48" s="60"/>
      <c r="AX48" s="60"/>
      <c r="AY48" s="60"/>
      <c r="AZ48" s="60"/>
      <c r="BA48" s="60"/>
      <c r="BB48" s="60"/>
      <c r="BC48" s="60"/>
      <c r="BD48" s="60"/>
      <c r="BE48" s="128"/>
      <c r="BF48" s="60"/>
      <c r="BG48" s="60"/>
      <c r="BH48" s="60"/>
      <c r="BI48" s="60"/>
      <c r="BJ48" s="60"/>
      <c r="BK48" s="60"/>
      <c r="BL48" s="60"/>
      <c r="BM48" s="60"/>
      <c r="BN48" s="128"/>
      <c r="BO48" s="60"/>
      <c r="BP48" s="60"/>
      <c r="BQ48" s="60"/>
      <c r="BR48" s="60"/>
      <c r="BS48" s="60"/>
      <c r="BT48" s="60"/>
      <c r="BU48" s="60"/>
      <c r="BV48" s="60"/>
      <c r="BW48" s="128"/>
      <c r="BX48" s="60"/>
      <c r="BY48" s="60"/>
      <c r="BZ48" s="60"/>
      <c r="CA48" s="60"/>
      <c r="CB48" s="60"/>
      <c r="CC48" s="60"/>
      <c r="CD48" s="60"/>
      <c r="CE48" s="60"/>
      <c r="CF48" s="128"/>
      <c r="CG48" s="60"/>
      <c r="CH48" s="60"/>
      <c r="CI48" s="60"/>
      <c r="CJ48" s="60"/>
      <c r="CK48" s="60"/>
      <c r="CL48" s="60"/>
      <c r="CM48" s="60"/>
      <c r="CN48" s="60"/>
      <c r="CO48" s="128">
        <v>211</v>
      </c>
      <c r="CP48" s="60">
        <v>178</v>
      </c>
      <c r="CQ48" s="60">
        <v>0</v>
      </c>
      <c r="CR48" s="60">
        <v>0</v>
      </c>
      <c r="CS48" s="60">
        <v>0</v>
      </c>
      <c r="CT48" s="60">
        <v>0</v>
      </c>
      <c r="CU48" s="60">
        <v>7</v>
      </c>
      <c r="CV48" s="60">
        <v>6</v>
      </c>
      <c r="CW48" s="60">
        <v>162</v>
      </c>
      <c r="CX48" s="128"/>
      <c r="CY48" s="60"/>
      <c r="CZ48" s="60"/>
      <c r="DA48" s="60"/>
      <c r="DB48" s="60"/>
      <c r="DC48" s="60"/>
      <c r="DD48" s="60"/>
      <c r="DE48" s="60"/>
      <c r="DF48" s="60"/>
      <c r="DG48" s="128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128"/>
      <c r="DZ48" s="60"/>
      <c r="EA48" s="60"/>
      <c r="EB48" s="60"/>
      <c r="EC48" s="60"/>
      <c r="ED48" s="60"/>
      <c r="EE48" s="60"/>
      <c r="EF48" s="60"/>
      <c r="EG48" s="60"/>
      <c r="EH48" s="128"/>
      <c r="EI48" s="60"/>
      <c r="EJ48" s="60"/>
      <c r="EK48" s="60"/>
      <c r="EL48" s="60"/>
      <c r="EM48" s="60"/>
      <c r="EN48" s="60"/>
      <c r="EO48" s="128"/>
      <c r="EP48" s="60"/>
      <c r="EQ48" s="60"/>
      <c r="ER48" s="60"/>
      <c r="ES48" s="60"/>
      <c r="ET48" s="60"/>
      <c r="EU48" s="60"/>
      <c r="EV48" s="60"/>
      <c r="EW48" s="60"/>
      <c r="EX48" s="128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</row>
    <row r="49" spans="1:386" ht="50.1" customHeight="1">
      <c r="A49" s="49">
        <v>43</v>
      </c>
      <c r="B49" s="8" t="s">
        <v>44</v>
      </c>
      <c r="C49" s="133">
        <f t="shared" si="1"/>
        <v>483</v>
      </c>
      <c r="D49" s="133">
        <f t="shared" si="2"/>
        <v>413</v>
      </c>
      <c r="E49" s="133">
        <f t="shared" si="3"/>
        <v>56</v>
      </c>
      <c r="F49" s="133">
        <f t="shared" si="4"/>
        <v>4</v>
      </c>
      <c r="G49" s="133">
        <f t="shared" si="5"/>
        <v>0</v>
      </c>
      <c r="H49" s="133">
        <f t="shared" si="6"/>
        <v>0</v>
      </c>
      <c r="I49" s="133">
        <f t="shared" si="7"/>
        <v>14</v>
      </c>
      <c r="J49" s="133">
        <f t="shared" si="8"/>
        <v>12</v>
      </c>
      <c r="K49" s="133">
        <f t="shared" si="9"/>
        <v>293</v>
      </c>
      <c r="L49" s="132">
        <f t="shared" si="10"/>
        <v>43</v>
      </c>
      <c r="M49" s="133">
        <f t="shared" si="11"/>
        <v>43</v>
      </c>
      <c r="N49" s="133">
        <f t="shared" si="12"/>
        <v>43</v>
      </c>
      <c r="O49" s="133">
        <f t="shared" si="13"/>
        <v>2</v>
      </c>
      <c r="P49" s="133">
        <f t="shared" si="14"/>
        <v>0</v>
      </c>
      <c r="Q49" s="133">
        <f t="shared" si="15"/>
        <v>0</v>
      </c>
      <c r="R49" s="133">
        <f t="shared" si="16"/>
        <v>2</v>
      </c>
      <c r="S49" s="133">
        <f t="shared" si="17"/>
        <v>2</v>
      </c>
      <c r="T49" s="133">
        <f t="shared" si="18"/>
        <v>20</v>
      </c>
      <c r="U49" s="128"/>
      <c r="V49" s="60"/>
      <c r="W49" s="60"/>
      <c r="X49" s="60"/>
      <c r="Y49" s="60"/>
      <c r="Z49" s="60"/>
      <c r="AA49" s="60"/>
      <c r="AB49" s="60"/>
      <c r="AC49" s="60"/>
      <c r="AD49" s="128">
        <v>43</v>
      </c>
      <c r="AE49" s="60">
        <v>43</v>
      </c>
      <c r="AF49" s="60">
        <v>43</v>
      </c>
      <c r="AG49" s="60">
        <v>2</v>
      </c>
      <c r="AH49" s="60">
        <v>0</v>
      </c>
      <c r="AI49" s="60">
        <v>0</v>
      </c>
      <c r="AJ49" s="60">
        <v>2</v>
      </c>
      <c r="AK49" s="60">
        <v>2</v>
      </c>
      <c r="AL49" s="60">
        <v>20</v>
      </c>
      <c r="AM49" s="128"/>
      <c r="AN49" s="60"/>
      <c r="AO49" s="60"/>
      <c r="AP49" s="60"/>
      <c r="AQ49" s="60"/>
      <c r="AR49" s="60"/>
      <c r="AS49" s="60"/>
      <c r="AT49" s="60"/>
      <c r="AU49" s="60"/>
      <c r="AV49" s="128"/>
      <c r="AW49" s="60"/>
      <c r="AX49" s="60"/>
      <c r="AY49" s="60"/>
      <c r="AZ49" s="60"/>
      <c r="BA49" s="60"/>
      <c r="BB49" s="60"/>
      <c r="BC49" s="60"/>
      <c r="BD49" s="60"/>
      <c r="BE49" s="128"/>
      <c r="BF49" s="60"/>
      <c r="BG49" s="60"/>
      <c r="BH49" s="60"/>
      <c r="BI49" s="60"/>
      <c r="BJ49" s="60"/>
      <c r="BK49" s="60"/>
      <c r="BL49" s="60"/>
      <c r="BM49" s="60"/>
      <c r="BN49" s="128"/>
      <c r="BO49" s="60"/>
      <c r="BP49" s="60"/>
      <c r="BQ49" s="60"/>
      <c r="BR49" s="60"/>
      <c r="BS49" s="60"/>
      <c r="BT49" s="60"/>
      <c r="BU49" s="60"/>
      <c r="BV49" s="60"/>
      <c r="BW49" s="128"/>
      <c r="BX49" s="60"/>
      <c r="BY49" s="60"/>
      <c r="BZ49" s="60"/>
      <c r="CA49" s="60"/>
      <c r="CB49" s="60"/>
      <c r="CC49" s="60"/>
      <c r="CD49" s="60"/>
      <c r="CE49" s="60"/>
      <c r="CF49" s="128"/>
      <c r="CG49" s="60"/>
      <c r="CH49" s="60"/>
      <c r="CI49" s="60"/>
      <c r="CJ49" s="60"/>
      <c r="CK49" s="60"/>
      <c r="CL49" s="60"/>
      <c r="CM49" s="60"/>
      <c r="CN49" s="60"/>
      <c r="CO49" s="128">
        <v>440</v>
      </c>
      <c r="CP49" s="60">
        <v>370</v>
      </c>
      <c r="CQ49" s="60">
        <v>13</v>
      </c>
      <c r="CR49" s="60">
        <v>2</v>
      </c>
      <c r="CS49" s="60">
        <v>0</v>
      </c>
      <c r="CT49" s="60">
        <v>0</v>
      </c>
      <c r="CU49" s="60">
        <v>12</v>
      </c>
      <c r="CV49" s="60">
        <v>10</v>
      </c>
      <c r="CW49" s="60">
        <v>273</v>
      </c>
      <c r="CX49" s="128"/>
      <c r="CY49" s="60"/>
      <c r="CZ49" s="60"/>
      <c r="DA49" s="60"/>
      <c r="DB49" s="60"/>
      <c r="DC49" s="60"/>
      <c r="DD49" s="60"/>
      <c r="DE49" s="60"/>
      <c r="DF49" s="60"/>
      <c r="DG49" s="128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128"/>
      <c r="DZ49" s="60"/>
      <c r="EA49" s="60"/>
      <c r="EB49" s="60"/>
      <c r="EC49" s="60"/>
      <c r="ED49" s="60"/>
      <c r="EE49" s="60"/>
      <c r="EF49" s="60"/>
      <c r="EG49" s="60"/>
      <c r="EH49" s="128"/>
      <c r="EI49" s="60"/>
      <c r="EJ49" s="60"/>
      <c r="EK49" s="60"/>
      <c r="EL49" s="60"/>
      <c r="EM49" s="60"/>
      <c r="EN49" s="60"/>
      <c r="EO49" s="128"/>
      <c r="EP49" s="60"/>
      <c r="EQ49" s="60"/>
      <c r="ER49" s="60"/>
      <c r="ES49" s="60"/>
      <c r="ET49" s="60"/>
      <c r="EU49" s="60"/>
      <c r="EV49" s="60"/>
      <c r="EW49" s="60"/>
      <c r="EX49" s="128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</row>
    <row r="50" spans="1:386" ht="50.1" customHeight="1">
      <c r="A50" s="49">
        <v>44</v>
      </c>
      <c r="B50" s="8" t="s">
        <v>45</v>
      </c>
      <c r="C50" s="133">
        <f t="shared" si="1"/>
        <v>494</v>
      </c>
      <c r="D50" s="133">
        <f t="shared" si="2"/>
        <v>434</v>
      </c>
      <c r="E50" s="133">
        <f t="shared" si="3"/>
        <v>0</v>
      </c>
      <c r="F50" s="133">
        <f t="shared" si="4"/>
        <v>6</v>
      </c>
      <c r="G50" s="133">
        <f t="shared" si="5"/>
        <v>0</v>
      </c>
      <c r="H50" s="133">
        <f t="shared" si="6"/>
        <v>0</v>
      </c>
      <c r="I50" s="133">
        <f t="shared" si="7"/>
        <v>14</v>
      </c>
      <c r="J50" s="133">
        <f t="shared" si="8"/>
        <v>12</v>
      </c>
      <c r="K50" s="133">
        <f t="shared" si="9"/>
        <v>305</v>
      </c>
      <c r="L50" s="132">
        <f t="shared" si="10"/>
        <v>0</v>
      </c>
      <c r="M50" s="133">
        <f t="shared" si="11"/>
        <v>0</v>
      </c>
      <c r="N50" s="133">
        <f t="shared" si="12"/>
        <v>0</v>
      </c>
      <c r="O50" s="133">
        <f t="shared" si="13"/>
        <v>0</v>
      </c>
      <c r="P50" s="133">
        <f t="shared" si="14"/>
        <v>0</v>
      </c>
      <c r="Q50" s="133">
        <f t="shared" si="15"/>
        <v>0</v>
      </c>
      <c r="R50" s="133">
        <f t="shared" si="16"/>
        <v>0</v>
      </c>
      <c r="S50" s="133">
        <f t="shared" si="17"/>
        <v>0</v>
      </c>
      <c r="T50" s="133">
        <f t="shared" si="18"/>
        <v>0</v>
      </c>
      <c r="U50" s="128"/>
      <c r="V50" s="60"/>
      <c r="W50" s="60"/>
      <c r="X50" s="60"/>
      <c r="Y50" s="60"/>
      <c r="Z50" s="60"/>
      <c r="AA50" s="60"/>
      <c r="AB50" s="60"/>
      <c r="AC50" s="60"/>
      <c r="AD50" s="128"/>
      <c r="AE50" s="60"/>
      <c r="AF50" s="60"/>
      <c r="AG50" s="60"/>
      <c r="AH50" s="60"/>
      <c r="AI50" s="60"/>
      <c r="AJ50" s="60"/>
      <c r="AK50" s="60"/>
      <c r="AL50" s="60"/>
      <c r="AM50" s="128"/>
      <c r="AN50" s="60"/>
      <c r="AO50" s="60"/>
      <c r="AP50" s="60"/>
      <c r="AQ50" s="60"/>
      <c r="AR50" s="60"/>
      <c r="AS50" s="60"/>
      <c r="AT50" s="60"/>
      <c r="AU50" s="60"/>
      <c r="AV50" s="128"/>
      <c r="AW50" s="60"/>
      <c r="AX50" s="60"/>
      <c r="AY50" s="60"/>
      <c r="AZ50" s="60"/>
      <c r="BA50" s="60"/>
      <c r="BB50" s="60"/>
      <c r="BC50" s="60"/>
      <c r="BD50" s="60"/>
      <c r="BE50" s="128"/>
      <c r="BF50" s="60"/>
      <c r="BG50" s="60"/>
      <c r="BH50" s="60"/>
      <c r="BI50" s="60"/>
      <c r="BJ50" s="60"/>
      <c r="BK50" s="60"/>
      <c r="BL50" s="60"/>
      <c r="BM50" s="60"/>
      <c r="BN50" s="128"/>
      <c r="BO50" s="60"/>
      <c r="BP50" s="60"/>
      <c r="BQ50" s="60"/>
      <c r="BR50" s="60"/>
      <c r="BS50" s="60"/>
      <c r="BT50" s="60"/>
      <c r="BU50" s="60"/>
      <c r="BV50" s="60"/>
      <c r="BW50" s="128"/>
      <c r="BX50" s="60"/>
      <c r="BY50" s="60"/>
      <c r="BZ50" s="60"/>
      <c r="CA50" s="60"/>
      <c r="CB50" s="60"/>
      <c r="CC50" s="60"/>
      <c r="CD50" s="60"/>
      <c r="CE50" s="60"/>
      <c r="CF50" s="128"/>
      <c r="CG50" s="60"/>
      <c r="CH50" s="60"/>
      <c r="CI50" s="60"/>
      <c r="CJ50" s="60"/>
      <c r="CK50" s="60"/>
      <c r="CL50" s="60"/>
      <c r="CM50" s="60"/>
      <c r="CN50" s="60"/>
      <c r="CO50" s="128">
        <v>494</v>
      </c>
      <c r="CP50" s="60">
        <v>434</v>
      </c>
      <c r="CQ50" s="60">
        <v>0</v>
      </c>
      <c r="CR50" s="60">
        <v>6</v>
      </c>
      <c r="CS50" s="60">
        <v>0</v>
      </c>
      <c r="CT50" s="60">
        <v>0</v>
      </c>
      <c r="CU50" s="60">
        <v>14</v>
      </c>
      <c r="CV50" s="60">
        <v>12</v>
      </c>
      <c r="CW50" s="60">
        <v>305</v>
      </c>
      <c r="CX50" s="128"/>
      <c r="CY50" s="60"/>
      <c r="CZ50" s="60"/>
      <c r="DA50" s="60"/>
      <c r="DB50" s="60"/>
      <c r="DC50" s="60"/>
      <c r="DD50" s="60"/>
      <c r="DE50" s="60"/>
      <c r="DF50" s="60"/>
      <c r="DG50" s="128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128"/>
      <c r="DZ50" s="60"/>
      <c r="EA50" s="60"/>
      <c r="EB50" s="60"/>
      <c r="EC50" s="60"/>
      <c r="ED50" s="60"/>
      <c r="EE50" s="60"/>
      <c r="EF50" s="60"/>
      <c r="EG50" s="60"/>
      <c r="EH50" s="128"/>
      <c r="EI50" s="60"/>
      <c r="EJ50" s="60"/>
      <c r="EK50" s="60"/>
      <c r="EL50" s="60"/>
      <c r="EM50" s="60"/>
      <c r="EN50" s="60"/>
      <c r="EO50" s="128"/>
      <c r="EP50" s="60"/>
      <c r="EQ50" s="60"/>
      <c r="ER50" s="60"/>
      <c r="ES50" s="60"/>
      <c r="ET50" s="60"/>
      <c r="EU50" s="60"/>
      <c r="EV50" s="60"/>
      <c r="EW50" s="60"/>
      <c r="EX50" s="128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</row>
    <row r="51" spans="1:386" ht="50.1" customHeight="1">
      <c r="A51" s="49">
        <v>45</v>
      </c>
      <c r="B51" s="8" t="s">
        <v>46</v>
      </c>
      <c r="C51" s="133">
        <f t="shared" si="1"/>
        <v>263</v>
      </c>
      <c r="D51" s="133">
        <f t="shared" si="2"/>
        <v>231</v>
      </c>
      <c r="E51" s="133">
        <f t="shared" si="3"/>
        <v>30</v>
      </c>
      <c r="F51" s="133">
        <f t="shared" si="4"/>
        <v>2</v>
      </c>
      <c r="G51" s="133">
        <f t="shared" si="5"/>
        <v>0</v>
      </c>
      <c r="H51" s="133">
        <f t="shared" si="6"/>
        <v>0</v>
      </c>
      <c r="I51" s="133">
        <f t="shared" si="7"/>
        <v>7</v>
      </c>
      <c r="J51" s="133">
        <f t="shared" si="8"/>
        <v>6</v>
      </c>
      <c r="K51" s="133">
        <f t="shared" si="9"/>
        <v>170</v>
      </c>
      <c r="L51" s="132">
        <f t="shared" si="10"/>
        <v>0</v>
      </c>
      <c r="M51" s="133">
        <f t="shared" si="11"/>
        <v>0</v>
      </c>
      <c r="N51" s="133">
        <f t="shared" si="12"/>
        <v>0</v>
      </c>
      <c r="O51" s="133">
        <f t="shared" si="13"/>
        <v>0</v>
      </c>
      <c r="P51" s="133">
        <f t="shared" si="14"/>
        <v>0</v>
      </c>
      <c r="Q51" s="133">
        <f t="shared" si="15"/>
        <v>0</v>
      </c>
      <c r="R51" s="133">
        <f t="shared" si="16"/>
        <v>0</v>
      </c>
      <c r="S51" s="133">
        <f t="shared" si="17"/>
        <v>0</v>
      </c>
      <c r="T51" s="133">
        <f t="shared" si="18"/>
        <v>0</v>
      </c>
      <c r="U51" s="128"/>
      <c r="V51" s="60"/>
      <c r="W51" s="60"/>
      <c r="X51" s="60"/>
      <c r="Y51" s="60"/>
      <c r="Z51" s="60"/>
      <c r="AA51" s="60"/>
      <c r="AB51" s="60"/>
      <c r="AC51" s="60"/>
      <c r="AD51" s="128"/>
      <c r="AE51" s="60"/>
      <c r="AF51" s="60"/>
      <c r="AG51" s="60"/>
      <c r="AH51" s="60"/>
      <c r="AI51" s="60"/>
      <c r="AJ51" s="60"/>
      <c r="AK51" s="60"/>
      <c r="AL51" s="60"/>
      <c r="AM51" s="128"/>
      <c r="AN51" s="60"/>
      <c r="AO51" s="60"/>
      <c r="AP51" s="60"/>
      <c r="AQ51" s="60"/>
      <c r="AR51" s="60"/>
      <c r="AS51" s="60"/>
      <c r="AT51" s="60"/>
      <c r="AU51" s="60"/>
      <c r="AV51" s="128"/>
      <c r="AW51" s="60"/>
      <c r="AX51" s="60"/>
      <c r="AY51" s="60"/>
      <c r="AZ51" s="60"/>
      <c r="BA51" s="60"/>
      <c r="BB51" s="60"/>
      <c r="BC51" s="60"/>
      <c r="BD51" s="60"/>
      <c r="BE51" s="128"/>
      <c r="BF51" s="60"/>
      <c r="BG51" s="60"/>
      <c r="BH51" s="60"/>
      <c r="BI51" s="60"/>
      <c r="BJ51" s="60"/>
      <c r="BK51" s="60"/>
      <c r="BL51" s="60"/>
      <c r="BM51" s="60"/>
      <c r="BN51" s="128"/>
      <c r="BO51" s="60"/>
      <c r="BP51" s="60"/>
      <c r="BQ51" s="60"/>
      <c r="BR51" s="60"/>
      <c r="BS51" s="60"/>
      <c r="BT51" s="60"/>
      <c r="BU51" s="60"/>
      <c r="BV51" s="60"/>
      <c r="BW51" s="128"/>
      <c r="BX51" s="60"/>
      <c r="BY51" s="60"/>
      <c r="BZ51" s="60"/>
      <c r="CA51" s="60"/>
      <c r="CB51" s="60"/>
      <c r="CC51" s="60"/>
      <c r="CD51" s="60"/>
      <c r="CE51" s="60"/>
      <c r="CF51" s="128"/>
      <c r="CG51" s="60"/>
      <c r="CH51" s="60"/>
      <c r="CI51" s="60"/>
      <c r="CJ51" s="60"/>
      <c r="CK51" s="60"/>
      <c r="CL51" s="60"/>
      <c r="CM51" s="60"/>
      <c r="CN51" s="60"/>
      <c r="CO51" s="128">
        <v>263</v>
      </c>
      <c r="CP51" s="60">
        <v>231</v>
      </c>
      <c r="CQ51" s="60">
        <v>30</v>
      </c>
      <c r="CR51" s="60">
        <v>2</v>
      </c>
      <c r="CS51" s="60">
        <v>0</v>
      </c>
      <c r="CT51" s="60">
        <v>0</v>
      </c>
      <c r="CU51" s="60">
        <v>7</v>
      </c>
      <c r="CV51" s="60">
        <v>6</v>
      </c>
      <c r="CW51" s="60">
        <v>170</v>
      </c>
      <c r="CX51" s="128"/>
      <c r="CY51" s="60"/>
      <c r="CZ51" s="60"/>
      <c r="DA51" s="60"/>
      <c r="DB51" s="60"/>
      <c r="DC51" s="60"/>
      <c r="DD51" s="60"/>
      <c r="DE51" s="60"/>
      <c r="DF51" s="60"/>
      <c r="DG51" s="128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128"/>
      <c r="DZ51" s="60"/>
      <c r="EA51" s="60"/>
      <c r="EB51" s="60"/>
      <c r="EC51" s="60"/>
      <c r="ED51" s="60"/>
      <c r="EE51" s="60"/>
      <c r="EF51" s="60"/>
      <c r="EG51" s="60"/>
      <c r="EH51" s="128"/>
      <c r="EI51" s="60"/>
      <c r="EJ51" s="60"/>
      <c r="EK51" s="60"/>
      <c r="EL51" s="60"/>
      <c r="EM51" s="60"/>
      <c r="EN51" s="60"/>
      <c r="EO51" s="128"/>
      <c r="EP51" s="60"/>
      <c r="EQ51" s="60"/>
      <c r="ER51" s="60"/>
      <c r="ES51" s="60"/>
      <c r="ET51" s="60"/>
      <c r="EU51" s="60"/>
      <c r="EV51" s="60"/>
      <c r="EW51" s="60"/>
      <c r="EX51" s="128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</row>
    <row r="52" spans="1:386" ht="50.1" customHeight="1">
      <c r="A52" s="49">
        <v>46</v>
      </c>
      <c r="B52" s="8" t="s">
        <v>47</v>
      </c>
      <c r="C52" s="133">
        <f t="shared" si="1"/>
        <v>182</v>
      </c>
      <c r="D52" s="133">
        <f t="shared" si="2"/>
        <v>182</v>
      </c>
      <c r="E52" s="133">
        <f t="shared" si="3"/>
        <v>68</v>
      </c>
      <c r="F52" s="133">
        <f t="shared" si="4"/>
        <v>1</v>
      </c>
      <c r="G52" s="133">
        <f t="shared" si="5"/>
        <v>0</v>
      </c>
      <c r="H52" s="133">
        <f t="shared" si="6"/>
        <v>0</v>
      </c>
      <c r="I52" s="133">
        <f t="shared" si="7"/>
        <v>6</v>
      </c>
      <c r="J52" s="133">
        <f t="shared" si="8"/>
        <v>6</v>
      </c>
      <c r="K52" s="133">
        <f t="shared" si="9"/>
        <v>140</v>
      </c>
      <c r="L52" s="132">
        <f t="shared" si="10"/>
        <v>68</v>
      </c>
      <c r="M52" s="133">
        <f t="shared" si="11"/>
        <v>68</v>
      </c>
      <c r="N52" s="133">
        <f t="shared" si="12"/>
        <v>68</v>
      </c>
      <c r="O52" s="133">
        <f t="shared" si="13"/>
        <v>1</v>
      </c>
      <c r="P52" s="133">
        <f t="shared" si="14"/>
        <v>0</v>
      </c>
      <c r="Q52" s="133">
        <f t="shared" si="15"/>
        <v>0</v>
      </c>
      <c r="R52" s="133">
        <f t="shared" si="16"/>
        <v>3</v>
      </c>
      <c r="S52" s="133">
        <f t="shared" si="17"/>
        <v>3</v>
      </c>
      <c r="T52" s="133">
        <f t="shared" si="18"/>
        <v>30</v>
      </c>
      <c r="U52" s="128"/>
      <c r="V52" s="60"/>
      <c r="W52" s="60"/>
      <c r="X52" s="60"/>
      <c r="Y52" s="60"/>
      <c r="Z52" s="60"/>
      <c r="AA52" s="60"/>
      <c r="AB52" s="60"/>
      <c r="AC52" s="60"/>
      <c r="AD52" s="128">
        <v>68</v>
      </c>
      <c r="AE52" s="60">
        <v>68</v>
      </c>
      <c r="AF52" s="60">
        <v>68</v>
      </c>
      <c r="AG52" s="60">
        <v>1</v>
      </c>
      <c r="AH52" s="60">
        <v>0</v>
      </c>
      <c r="AI52" s="60">
        <v>0</v>
      </c>
      <c r="AJ52" s="60">
        <v>3</v>
      </c>
      <c r="AK52" s="60">
        <v>3</v>
      </c>
      <c r="AL52" s="60">
        <v>30</v>
      </c>
      <c r="AM52" s="128"/>
      <c r="AN52" s="60"/>
      <c r="AO52" s="60"/>
      <c r="AP52" s="60"/>
      <c r="AQ52" s="60"/>
      <c r="AR52" s="60"/>
      <c r="AS52" s="60"/>
      <c r="AT52" s="60"/>
      <c r="AU52" s="60"/>
      <c r="AV52" s="128"/>
      <c r="AW52" s="60"/>
      <c r="AX52" s="60"/>
      <c r="AY52" s="60"/>
      <c r="AZ52" s="60"/>
      <c r="BA52" s="60"/>
      <c r="BB52" s="60"/>
      <c r="BC52" s="60"/>
      <c r="BD52" s="60"/>
      <c r="BE52" s="128"/>
      <c r="BF52" s="60"/>
      <c r="BG52" s="60"/>
      <c r="BH52" s="60"/>
      <c r="BI52" s="60"/>
      <c r="BJ52" s="60"/>
      <c r="BK52" s="60"/>
      <c r="BL52" s="60"/>
      <c r="BM52" s="60"/>
      <c r="BN52" s="128"/>
      <c r="BO52" s="60"/>
      <c r="BP52" s="60"/>
      <c r="BQ52" s="60"/>
      <c r="BR52" s="60"/>
      <c r="BS52" s="60"/>
      <c r="BT52" s="60"/>
      <c r="BU52" s="60"/>
      <c r="BV52" s="60"/>
      <c r="BW52" s="128"/>
      <c r="BX52" s="60"/>
      <c r="BY52" s="60"/>
      <c r="BZ52" s="60"/>
      <c r="CA52" s="60"/>
      <c r="CB52" s="60"/>
      <c r="CC52" s="60"/>
      <c r="CD52" s="60"/>
      <c r="CE52" s="60"/>
      <c r="CF52" s="128"/>
      <c r="CG52" s="60"/>
      <c r="CH52" s="60"/>
      <c r="CI52" s="60"/>
      <c r="CJ52" s="60"/>
      <c r="CK52" s="60"/>
      <c r="CL52" s="60"/>
      <c r="CM52" s="60"/>
      <c r="CN52" s="60"/>
      <c r="CO52" s="128">
        <v>114</v>
      </c>
      <c r="CP52" s="60">
        <v>114</v>
      </c>
      <c r="CQ52" s="60">
        <v>0</v>
      </c>
      <c r="CR52" s="60">
        <v>0</v>
      </c>
      <c r="CS52" s="60">
        <v>0</v>
      </c>
      <c r="CT52" s="60">
        <v>0</v>
      </c>
      <c r="CU52" s="60">
        <v>3</v>
      </c>
      <c r="CV52" s="60">
        <v>3</v>
      </c>
      <c r="CW52" s="60">
        <v>110</v>
      </c>
      <c r="CX52" s="128"/>
      <c r="CY52" s="60"/>
      <c r="CZ52" s="60"/>
      <c r="DA52" s="60"/>
      <c r="DB52" s="60"/>
      <c r="DC52" s="60"/>
      <c r="DD52" s="60"/>
      <c r="DE52" s="60"/>
      <c r="DF52" s="60"/>
      <c r="DG52" s="128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128"/>
      <c r="DZ52" s="60"/>
      <c r="EA52" s="60"/>
      <c r="EB52" s="60"/>
      <c r="EC52" s="60"/>
      <c r="ED52" s="60"/>
      <c r="EE52" s="60"/>
      <c r="EF52" s="60"/>
      <c r="EG52" s="60"/>
      <c r="EH52" s="128"/>
      <c r="EI52" s="60"/>
      <c r="EJ52" s="60"/>
      <c r="EK52" s="60"/>
      <c r="EL52" s="60"/>
      <c r="EM52" s="60"/>
      <c r="EN52" s="60"/>
      <c r="EO52" s="128"/>
      <c r="EP52" s="60"/>
      <c r="EQ52" s="60"/>
      <c r="ER52" s="60"/>
      <c r="ES52" s="60"/>
      <c r="ET52" s="60"/>
      <c r="EU52" s="60"/>
      <c r="EV52" s="60"/>
      <c r="EW52" s="60"/>
      <c r="EX52" s="128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</row>
    <row r="53" spans="1:386" ht="50.1" customHeight="1">
      <c r="A53" s="49">
        <v>47</v>
      </c>
      <c r="B53" s="8" t="s">
        <v>48</v>
      </c>
      <c r="C53" s="133">
        <f t="shared" si="1"/>
        <v>496</v>
      </c>
      <c r="D53" s="133">
        <f t="shared" si="2"/>
        <v>425</v>
      </c>
      <c r="E53" s="133">
        <f t="shared" si="3"/>
        <v>8</v>
      </c>
      <c r="F53" s="133">
        <f t="shared" si="4"/>
        <v>4</v>
      </c>
      <c r="G53" s="133">
        <f t="shared" si="5"/>
        <v>0</v>
      </c>
      <c r="H53" s="133">
        <f t="shared" si="6"/>
        <v>0</v>
      </c>
      <c r="I53" s="133">
        <f t="shared" si="7"/>
        <v>14</v>
      </c>
      <c r="J53" s="133">
        <f t="shared" si="8"/>
        <v>12</v>
      </c>
      <c r="K53" s="133">
        <f t="shared" si="9"/>
        <v>330</v>
      </c>
      <c r="L53" s="132">
        <f t="shared" si="10"/>
        <v>0</v>
      </c>
      <c r="M53" s="133">
        <f t="shared" si="11"/>
        <v>0</v>
      </c>
      <c r="N53" s="133">
        <f t="shared" si="12"/>
        <v>0</v>
      </c>
      <c r="O53" s="133">
        <f t="shared" si="13"/>
        <v>0</v>
      </c>
      <c r="P53" s="133">
        <f t="shared" si="14"/>
        <v>0</v>
      </c>
      <c r="Q53" s="133">
        <f t="shared" si="15"/>
        <v>0</v>
      </c>
      <c r="R53" s="133">
        <f t="shared" si="16"/>
        <v>0</v>
      </c>
      <c r="S53" s="133">
        <f t="shared" si="17"/>
        <v>0</v>
      </c>
      <c r="T53" s="133">
        <f t="shared" si="18"/>
        <v>0</v>
      </c>
      <c r="U53" s="128"/>
      <c r="V53" s="60"/>
      <c r="W53" s="60"/>
      <c r="X53" s="60"/>
      <c r="Y53" s="60"/>
      <c r="Z53" s="60"/>
      <c r="AA53" s="60"/>
      <c r="AB53" s="60"/>
      <c r="AC53" s="60"/>
      <c r="AD53" s="128"/>
      <c r="AE53" s="60"/>
      <c r="AF53" s="60"/>
      <c r="AG53" s="60"/>
      <c r="AH53" s="60"/>
      <c r="AI53" s="60"/>
      <c r="AJ53" s="60"/>
      <c r="AK53" s="60"/>
      <c r="AL53" s="60"/>
      <c r="AM53" s="128"/>
      <c r="AN53" s="60"/>
      <c r="AO53" s="60"/>
      <c r="AP53" s="60"/>
      <c r="AQ53" s="60"/>
      <c r="AR53" s="60"/>
      <c r="AS53" s="60"/>
      <c r="AT53" s="60"/>
      <c r="AU53" s="60"/>
      <c r="AV53" s="128"/>
      <c r="AW53" s="60"/>
      <c r="AX53" s="60"/>
      <c r="AY53" s="60"/>
      <c r="AZ53" s="60"/>
      <c r="BA53" s="60"/>
      <c r="BB53" s="60"/>
      <c r="BC53" s="60"/>
      <c r="BD53" s="60"/>
      <c r="BE53" s="128"/>
      <c r="BF53" s="60"/>
      <c r="BG53" s="60"/>
      <c r="BH53" s="60"/>
      <c r="BI53" s="60"/>
      <c r="BJ53" s="60"/>
      <c r="BK53" s="60"/>
      <c r="BL53" s="60"/>
      <c r="BM53" s="60"/>
      <c r="BN53" s="128"/>
      <c r="BO53" s="60"/>
      <c r="BP53" s="60"/>
      <c r="BQ53" s="60"/>
      <c r="BR53" s="60"/>
      <c r="BS53" s="60"/>
      <c r="BT53" s="60"/>
      <c r="BU53" s="60"/>
      <c r="BV53" s="60"/>
      <c r="BW53" s="128"/>
      <c r="BX53" s="60"/>
      <c r="BY53" s="60"/>
      <c r="BZ53" s="60"/>
      <c r="CA53" s="60"/>
      <c r="CB53" s="60"/>
      <c r="CC53" s="60"/>
      <c r="CD53" s="60"/>
      <c r="CE53" s="60"/>
      <c r="CF53" s="128"/>
      <c r="CG53" s="60"/>
      <c r="CH53" s="60"/>
      <c r="CI53" s="60"/>
      <c r="CJ53" s="60"/>
      <c r="CK53" s="60"/>
      <c r="CL53" s="60"/>
      <c r="CM53" s="60"/>
      <c r="CN53" s="60"/>
      <c r="CO53" s="128">
        <v>496</v>
      </c>
      <c r="CP53" s="60">
        <v>425</v>
      </c>
      <c r="CQ53" s="60">
        <v>8</v>
      </c>
      <c r="CR53" s="60">
        <v>4</v>
      </c>
      <c r="CS53" s="60">
        <v>0</v>
      </c>
      <c r="CT53" s="60">
        <v>0</v>
      </c>
      <c r="CU53" s="60">
        <v>14</v>
      </c>
      <c r="CV53" s="60">
        <v>12</v>
      </c>
      <c r="CW53" s="60">
        <v>330</v>
      </c>
      <c r="CX53" s="128"/>
      <c r="CY53" s="60"/>
      <c r="CZ53" s="60"/>
      <c r="DA53" s="60"/>
      <c r="DB53" s="60"/>
      <c r="DC53" s="60"/>
      <c r="DD53" s="60"/>
      <c r="DE53" s="60"/>
      <c r="DF53" s="60"/>
      <c r="DG53" s="128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128"/>
      <c r="DZ53" s="60"/>
      <c r="EA53" s="60"/>
      <c r="EB53" s="60"/>
      <c r="EC53" s="60"/>
      <c r="ED53" s="60"/>
      <c r="EE53" s="60"/>
      <c r="EF53" s="60"/>
      <c r="EG53" s="60"/>
      <c r="EH53" s="128"/>
      <c r="EI53" s="60"/>
      <c r="EJ53" s="60"/>
      <c r="EK53" s="60"/>
      <c r="EL53" s="60"/>
      <c r="EM53" s="60"/>
      <c r="EN53" s="60"/>
      <c r="EO53" s="128"/>
      <c r="EP53" s="60"/>
      <c r="EQ53" s="60"/>
      <c r="ER53" s="60"/>
      <c r="ES53" s="60"/>
      <c r="ET53" s="60"/>
      <c r="EU53" s="60"/>
      <c r="EV53" s="60"/>
      <c r="EW53" s="60"/>
      <c r="EX53" s="128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</row>
    <row r="54" spans="1:386" ht="50.1" customHeight="1">
      <c r="A54" s="49">
        <v>48</v>
      </c>
      <c r="B54" s="215" t="s">
        <v>49</v>
      </c>
      <c r="C54" s="133">
        <f t="shared" si="1"/>
        <v>390</v>
      </c>
      <c r="D54" s="133">
        <f t="shared" si="2"/>
        <v>330</v>
      </c>
      <c r="E54" s="133">
        <f t="shared" si="3"/>
        <v>1</v>
      </c>
      <c r="F54" s="133">
        <f t="shared" si="4"/>
        <v>3</v>
      </c>
      <c r="G54" s="133">
        <f t="shared" si="5"/>
        <v>0</v>
      </c>
      <c r="H54" s="133">
        <f t="shared" si="6"/>
        <v>0</v>
      </c>
      <c r="I54" s="133">
        <f t="shared" si="7"/>
        <v>13</v>
      </c>
      <c r="J54" s="133">
        <f t="shared" si="8"/>
        <v>11</v>
      </c>
      <c r="K54" s="133">
        <f t="shared" si="9"/>
        <v>312</v>
      </c>
      <c r="L54" s="132">
        <f t="shared" si="10"/>
        <v>0</v>
      </c>
      <c r="M54" s="133">
        <f t="shared" si="11"/>
        <v>0</v>
      </c>
      <c r="N54" s="133">
        <f t="shared" si="12"/>
        <v>0</v>
      </c>
      <c r="O54" s="133">
        <f t="shared" si="13"/>
        <v>0</v>
      </c>
      <c r="P54" s="133">
        <f t="shared" si="14"/>
        <v>0</v>
      </c>
      <c r="Q54" s="133">
        <f t="shared" si="15"/>
        <v>0</v>
      </c>
      <c r="R54" s="133">
        <f t="shared" si="16"/>
        <v>0</v>
      </c>
      <c r="S54" s="133">
        <f t="shared" si="17"/>
        <v>0</v>
      </c>
      <c r="T54" s="133">
        <f t="shared" si="18"/>
        <v>0</v>
      </c>
      <c r="U54" s="128"/>
      <c r="V54" s="60"/>
      <c r="W54" s="60"/>
      <c r="X54" s="60"/>
      <c r="Y54" s="60"/>
      <c r="Z54" s="60"/>
      <c r="AA54" s="60"/>
      <c r="AB54" s="60"/>
      <c r="AC54" s="60"/>
      <c r="AD54" s="128"/>
      <c r="AE54" s="60"/>
      <c r="AF54" s="60"/>
      <c r="AG54" s="60"/>
      <c r="AH54" s="60"/>
      <c r="AI54" s="60"/>
      <c r="AJ54" s="60"/>
      <c r="AK54" s="60"/>
      <c r="AL54" s="60"/>
      <c r="AM54" s="128"/>
      <c r="AN54" s="60"/>
      <c r="AO54" s="60"/>
      <c r="AP54" s="60"/>
      <c r="AQ54" s="60"/>
      <c r="AR54" s="60"/>
      <c r="AS54" s="60"/>
      <c r="AT54" s="60"/>
      <c r="AU54" s="60"/>
      <c r="AV54" s="128"/>
      <c r="AW54" s="60"/>
      <c r="AX54" s="60"/>
      <c r="AY54" s="60"/>
      <c r="AZ54" s="60"/>
      <c r="BA54" s="60"/>
      <c r="BB54" s="60"/>
      <c r="BC54" s="60"/>
      <c r="BD54" s="60"/>
      <c r="BE54" s="128"/>
      <c r="BF54" s="60"/>
      <c r="BG54" s="60"/>
      <c r="BH54" s="60"/>
      <c r="BI54" s="60"/>
      <c r="BJ54" s="60"/>
      <c r="BK54" s="60"/>
      <c r="BL54" s="60"/>
      <c r="BM54" s="60"/>
      <c r="BN54" s="128"/>
      <c r="BO54" s="60"/>
      <c r="BP54" s="60"/>
      <c r="BQ54" s="60"/>
      <c r="BR54" s="60"/>
      <c r="BS54" s="60"/>
      <c r="BT54" s="60"/>
      <c r="BU54" s="60"/>
      <c r="BV54" s="60"/>
      <c r="BW54" s="128"/>
      <c r="BX54" s="60"/>
      <c r="BY54" s="60"/>
      <c r="BZ54" s="60"/>
      <c r="CA54" s="60"/>
      <c r="CB54" s="60"/>
      <c r="CC54" s="60"/>
      <c r="CD54" s="60"/>
      <c r="CE54" s="60"/>
      <c r="CF54" s="128"/>
      <c r="CG54" s="60"/>
      <c r="CH54" s="60"/>
      <c r="CI54" s="60"/>
      <c r="CJ54" s="60"/>
      <c r="CK54" s="60"/>
      <c r="CL54" s="60"/>
      <c r="CM54" s="60"/>
      <c r="CN54" s="60"/>
      <c r="CO54" s="128">
        <v>390</v>
      </c>
      <c r="CP54" s="60">
        <v>330</v>
      </c>
      <c r="CQ54" s="60">
        <v>1</v>
      </c>
      <c r="CR54" s="60">
        <v>3</v>
      </c>
      <c r="CS54" s="60">
        <v>0</v>
      </c>
      <c r="CT54" s="60">
        <v>0</v>
      </c>
      <c r="CU54" s="60">
        <v>13</v>
      </c>
      <c r="CV54" s="60">
        <v>11</v>
      </c>
      <c r="CW54" s="60">
        <v>312</v>
      </c>
      <c r="CX54" s="128"/>
      <c r="CY54" s="60"/>
      <c r="CZ54" s="60"/>
      <c r="DA54" s="60"/>
      <c r="DB54" s="60"/>
      <c r="DC54" s="60"/>
      <c r="DD54" s="60"/>
      <c r="DE54" s="60"/>
      <c r="DF54" s="60"/>
      <c r="DG54" s="128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128"/>
      <c r="DZ54" s="60"/>
      <c r="EA54" s="60"/>
      <c r="EB54" s="60"/>
      <c r="EC54" s="60"/>
      <c r="ED54" s="60"/>
      <c r="EE54" s="60"/>
      <c r="EF54" s="60"/>
      <c r="EG54" s="60"/>
      <c r="EH54" s="128"/>
      <c r="EI54" s="60"/>
      <c r="EJ54" s="60"/>
      <c r="EK54" s="60"/>
      <c r="EL54" s="60"/>
      <c r="EM54" s="60"/>
      <c r="EN54" s="60"/>
      <c r="EO54" s="128"/>
      <c r="EP54" s="60"/>
      <c r="EQ54" s="60"/>
      <c r="ER54" s="60"/>
      <c r="ES54" s="60"/>
      <c r="ET54" s="60"/>
      <c r="EU54" s="60"/>
      <c r="EV54" s="60"/>
      <c r="EW54" s="60"/>
      <c r="EX54" s="128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  <c r="MB54" s="50"/>
      <c r="MC54" s="50"/>
      <c r="MD54" s="50"/>
      <c r="ME54" s="50"/>
      <c r="MF54" s="50"/>
      <c r="MG54" s="50"/>
      <c r="MH54" s="50"/>
      <c r="MI54" s="50"/>
      <c r="MJ54" s="50"/>
      <c r="MK54" s="50"/>
      <c r="ML54" s="50"/>
      <c r="MM54" s="50"/>
      <c r="MN54" s="50"/>
      <c r="MO54" s="50"/>
      <c r="MP54" s="50"/>
      <c r="MQ54" s="50"/>
      <c r="MR54" s="50"/>
      <c r="MS54" s="50"/>
      <c r="MT54" s="50"/>
      <c r="MU54" s="50"/>
      <c r="MV54" s="50"/>
      <c r="MW54" s="50"/>
      <c r="MX54" s="50"/>
      <c r="MY54" s="50"/>
      <c r="MZ54" s="50"/>
      <c r="NA54" s="50"/>
      <c r="NB54" s="50"/>
      <c r="NC54" s="50"/>
      <c r="ND54" s="50"/>
      <c r="NE54" s="50"/>
      <c r="NF54" s="50"/>
      <c r="NG54" s="50"/>
      <c r="NH54" s="50"/>
      <c r="NI54" s="50"/>
      <c r="NJ54" s="50"/>
      <c r="NK54" s="50"/>
      <c r="NL54" s="50"/>
      <c r="NM54" s="50"/>
      <c r="NN54" s="50"/>
      <c r="NO54" s="50"/>
      <c r="NP54" s="50"/>
      <c r="NQ54" s="50"/>
      <c r="NR54" s="50"/>
      <c r="NS54" s="50"/>
      <c r="NT54" s="50"/>
      <c r="NU54" s="50"/>
      <c r="NV54" s="50"/>
    </row>
    <row r="55" spans="1:386" ht="50.1" customHeight="1">
      <c r="A55" s="49">
        <v>49</v>
      </c>
      <c r="B55" s="12" t="s">
        <v>50</v>
      </c>
      <c r="C55" s="133">
        <f t="shared" si="1"/>
        <v>68</v>
      </c>
      <c r="D55" s="133">
        <f t="shared" si="2"/>
        <v>68</v>
      </c>
      <c r="E55" s="133">
        <f t="shared" si="3"/>
        <v>0</v>
      </c>
      <c r="F55" s="133">
        <f t="shared" si="4"/>
        <v>1</v>
      </c>
      <c r="G55" s="133">
        <f t="shared" si="5"/>
        <v>0</v>
      </c>
      <c r="H55" s="133">
        <f t="shared" si="6"/>
        <v>0</v>
      </c>
      <c r="I55" s="133">
        <f t="shared" si="7"/>
        <v>3</v>
      </c>
      <c r="J55" s="133">
        <f t="shared" si="8"/>
        <v>3</v>
      </c>
      <c r="K55" s="133">
        <f t="shared" si="9"/>
        <v>67</v>
      </c>
      <c r="L55" s="132">
        <f t="shared" si="10"/>
        <v>0</v>
      </c>
      <c r="M55" s="133">
        <f t="shared" si="11"/>
        <v>0</v>
      </c>
      <c r="N55" s="133">
        <f t="shared" si="12"/>
        <v>0</v>
      </c>
      <c r="O55" s="133">
        <f t="shared" si="13"/>
        <v>0</v>
      </c>
      <c r="P55" s="133">
        <f t="shared" si="14"/>
        <v>0</v>
      </c>
      <c r="Q55" s="133">
        <f t="shared" si="15"/>
        <v>0</v>
      </c>
      <c r="R55" s="133">
        <f t="shared" si="16"/>
        <v>0</v>
      </c>
      <c r="S55" s="133">
        <f t="shared" si="17"/>
        <v>0</v>
      </c>
      <c r="T55" s="133">
        <f t="shared" si="18"/>
        <v>0</v>
      </c>
      <c r="U55" s="128"/>
      <c r="V55" s="60"/>
      <c r="W55" s="60"/>
      <c r="X55" s="60"/>
      <c r="Y55" s="60"/>
      <c r="Z55" s="60"/>
      <c r="AA55" s="60"/>
      <c r="AB55" s="60"/>
      <c r="AC55" s="60"/>
      <c r="AD55" s="128"/>
      <c r="AE55" s="60"/>
      <c r="AF55" s="60"/>
      <c r="AG55" s="60"/>
      <c r="AH55" s="60"/>
      <c r="AI55" s="60"/>
      <c r="AJ55" s="60"/>
      <c r="AK55" s="60"/>
      <c r="AL55" s="60"/>
      <c r="AM55" s="128"/>
      <c r="AN55" s="60"/>
      <c r="AO55" s="60"/>
      <c r="AP55" s="60"/>
      <c r="AQ55" s="60"/>
      <c r="AR55" s="60"/>
      <c r="AS55" s="60"/>
      <c r="AT55" s="60"/>
      <c r="AU55" s="60"/>
      <c r="AV55" s="128"/>
      <c r="AW55" s="60"/>
      <c r="AX55" s="60"/>
      <c r="AY55" s="60"/>
      <c r="AZ55" s="60"/>
      <c r="BA55" s="60"/>
      <c r="BB55" s="60"/>
      <c r="BC55" s="60"/>
      <c r="BD55" s="60"/>
      <c r="BE55" s="128"/>
      <c r="BF55" s="60"/>
      <c r="BG55" s="60"/>
      <c r="BH55" s="60"/>
      <c r="BI55" s="60"/>
      <c r="BJ55" s="60"/>
      <c r="BK55" s="60"/>
      <c r="BL55" s="60"/>
      <c r="BM55" s="60"/>
      <c r="BN55" s="128"/>
      <c r="BO55" s="60"/>
      <c r="BP55" s="60"/>
      <c r="BQ55" s="60"/>
      <c r="BR55" s="60"/>
      <c r="BS55" s="60"/>
      <c r="BT55" s="60"/>
      <c r="BU55" s="60"/>
      <c r="BV55" s="60"/>
      <c r="BW55" s="128"/>
      <c r="BX55" s="60"/>
      <c r="BY55" s="60"/>
      <c r="BZ55" s="60"/>
      <c r="CA55" s="60"/>
      <c r="CB55" s="60"/>
      <c r="CC55" s="60"/>
      <c r="CD55" s="60"/>
      <c r="CE55" s="60"/>
      <c r="CF55" s="128"/>
      <c r="CG55" s="60"/>
      <c r="CH55" s="60"/>
      <c r="CI55" s="60"/>
      <c r="CJ55" s="60"/>
      <c r="CK55" s="60"/>
      <c r="CL55" s="60"/>
      <c r="CM55" s="60"/>
      <c r="CN55" s="60"/>
      <c r="CO55" s="128">
        <v>68</v>
      </c>
      <c r="CP55" s="60">
        <v>68</v>
      </c>
      <c r="CQ55" s="60">
        <v>0</v>
      </c>
      <c r="CR55" s="60">
        <v>1</v>
      </c>
      <c r="CS55" s="60">
        <v>0</v>
      </c>
      <c r="CT55" s="60">
        <v>0</v>
      </c>
      <c r="CU55" s="60">
        <v>3</v>
      </c>
      <c r="CV55" s="60">
        <v>3</v>
      </c>
      <c r="CW55" s="219">
        <v>67</v>
      </c>
      <c r="CX55" s="128"/>
      <c r="CY55" s="60"/>
      <c r="CZ55" s="60"/>
      <c r="DA55" s="60"/>
      <c r="DB55" s="60"/>
      <c r="DC55" s="60"/>
      <c r="DD55" s="60"/>
      <c r="DE55" s="60"/>
      <c r="DF55" s="60"/>
      <c r="DG55" s="128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128"/>
      <c r="DZ55" s="60"/>
      <c r="EA55" s="60"/>
      <c r="EB55" s="60"/>
      <c r="EC55" s="60"/>
      <c r="ED55" s="60"/>
      <c r="EE55" s="60"/>
      <c r="EF55" s="60"/>
      <c r="EG55" s="60"/>
      <c r="EH55" s="128"/>
      <c r="EI55" s="60"/>
      <c r="EJ55" s="60"/>
      <c r="EK55" s="60"/>
      <c r="EL55" s="60"/>
      <c r="EM55" s="60"/>
      <c r="EN55" s="60"/>
      <c r="EO55" s="128"/>
      <c r="EP55" s="60"/>
      <c r="EQ55" s="60"/>
      <c r="ER55" s="60"/>
      <c r="ES55" s="60"/>
      <c r="ET55" s="60"/>
      <c r="EU55" s="60"/>
      <c r="EV55" s="60"/>
      <c r="EW55" s="60"/>
      <c r="EX55" s="128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  <c r="MB55" s="50"/>
      <c r="MC55" s="50"/>
      <c r="MD55" s="50"/>
      <c r="ME55" s="50"/>
      <c r="MF55" s="50"/>
      <c r="MG55" s="50"/>
      <c r="MH55" s="50"/>
      <c r="MI55" s="50"/>
      <c r="MJ55" s="50"/>
      <c r="MK55" s="50"/>
      <c r="ML55" s="50"/>
      <c r="MM55" s="50"/>
      <c r="MN55" s="50"/>
      <c r="MO55" s="50"/>
      <c r="MP55" s="50"/>
      <c r="MQ55" s="50"/>
      <c r="MR55" s="50"/>
      <c r="MS55" s="50"/>
      <c r="MT55" s="50"/>
      <c r="MU55" s="50"/>
      <c r="MV55" s="50"/>
      <c r="MW55" s="50"/>
      <c r="MX55" s="50"/>
      <c r="MY55" s="50"/>
      <c r="MZ55" s="50"/>
      <c r="NA55" s="50"/>
      <c r="NB55" s="50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0"/>
      <c r="NT55" s="50"/>
      <c r="NU55" s="50"/>
      <c r="NV55" s="50"/>
    </row>
    <row r="56" spans="1:386" ht="50.1" customHeight="1">
      <c r="A56" s="49">
        <v>50</v>
      </c>
      <c r="B56" s="5" t="s">
        <v>51</v>
      </c>
      <c r="C56" s="133">
        <f t="shared" si="1"/>
        <v>61</v>
      </c>
      <c r="D56" s="133">
        <f t="shared" si="2"/>
        <v>61</v>
      </c>
      <c r="E56" s="133">
        <f t="shared" si="3"/>
        <v>0</v>
      </c>
      <c r="F56" s="133">
        <f t="shared" si="4"/>
        <v>0</v>
      </c>
      <c r="G56" s="133">
        <f t="shared" si="5"/>
        <v>0</v>
      </c>
      <c r="H56" s="133">
        <f t="shared" si="6"/>
        <v>0</v>
      </c>
      <c r="I56" s="133">
        <f t="shared" si="7"/>
        <v>2</v>
      </c>
      <c r="J56" s="133">
        <f t="shared" si="8"/>
        <v>2</v>
      </c>
      <c r="K56" s="133">
        <f t="shared" si="9"/>
        <v>54</v>
      </c>
      <c r="L56" s="132">
        <f t="shared" si="10"/>
        <v>0</v>
      </c>
      <c r="M56" s="133">
        <f t="shared" si="11"/>
        <v>0</v>
      </c>
      <c r="N56" s="133">
        <f t="shared" si="12"/>
        <v>0</v>
      </c>
      <c r="O56" s="133">
        <f t="shared" si="13"/>
        <v>0</v>
      </c>
      <c r="P56" s="133">
        <f t="shared" si="14"/>
        <v>0</v>
      </c>
      <c r="Q56" s="133">
        <f t="shared" si="15"/>
        <v>0</v>
      </c>
      <c r="R56" s="133">
        <f t="shared" si="16"/>
        <v>0</v>
      </c>
      <c r="S56" s="133">
        <f t="shared" si="17"/>
        <v>0</v>
      </c>
      <c r="T56" s="133">
        <f t="shared" si="18"/>
        <v>0</v>
      </c>
      <c r="U56" s="128"/>
      <c r="V56" s="60"/>
      <c r="W56" s="60"/>
      <c r="X56" s="60"/>
      <c r="Y56" s="60"/>
      <c r="Z56" s="60"/>
      <c r="AA56" s="60"/>
      <c r="AB56" s="60"/>
      <c r="AC56" s="60"/>
      <c r="AD56" s="128"/>
      <c r="AE56" s="60"/>
      <c r="AF56" s="60"/>
      <c r="AG56" s="60"/>
      <c r="AH56" s="60"/>
      <c r="AI56" s="60"/>
      <c r="AJ56" s="60"/>
      <c r="AK56" s="60"/>
      <c r="AL56" s="60"/>
      <c r="AM56" s="128"/>
      <c r="AN56" s="60"/>
      <c r="AO56" s="60"/>
      <c r="AP56" s="60"/>
      <c r="AQ56" s="60"/>
      <c r="AR56" s="60"/>
      <c r="AS56" s="60"/>
      <c r="AT56" s="60"/>
      <c r="AU56" s="60"/>
      <c r="AV56" s="128"/>
      <c r="AW56" s="60"/>
      <c r="AX56" s="60"/>
      <c r="AY56" s="60"/>
      <c r="AZ56" s="60"/>
      <c r="BA56" s="60"/>
      <c r="BB56" s="60"/>
      <c r="BC56" s="60"/>
      <c r="BD56" s="60"/>
      <c r="BE56" s="128"/>
      <c r="BF56" s="60"/>
      <c r="BG56" s="60"/>
      <c r="BH56" s="60"/>
      <c r="BI56" s="60"/>
      <c r="BJ56" s="60"/>
      <c r="BK56" s="60"/>
      <c r="BL56" s="60"/>
      <c r="BM56" s="60"/>
      <c r="BN56" s="128"/>
      <c r="BO56" s="60"/>
      <c r="BP56" s="60"/>
      <c r="BQ56" s="60"/>
      <c r="BR56" s="60"/>
      <c r="BS56" s="60"/>
      <c r="BT56" s="60"/>
      <c r="BU56" s="60"/>
      <c r="BV56" s="60"/>
      <c r="BW56" s="128"/>
      <c r="BX56" s="60"/>
      <c r="BY56" s="60"/>
      <c r="BZ56" s="60"/>
      <c r="CA56" s="60"/>
      <c r="CB56" s="60"/>
      <c r="CC56" s="60"/>
      <c r="CD56" s="60"/>
      <c r="CE56" s="60"/>
      <c r="CF56" s="128"/>
      <c r="CG56" s="60"/>
      <c r="CH56" s="60"/>
      <c r="CI56" s="60"/>
      <c r="CJ56" s="60"/>
      <c r="CK56" s="60"/>
      <c r="CL56" s="60"/>
      <c r="CM56" s="60"/>
      <c r="CN56" s="60"/>
      <c r="CO56" s="128">
        <v>61</v>
      </c>
      <c r="CP56" s="60">
        <v>61</v>
      </c>
      <c r="CQ56" s="60">
        <v>0</v>
      </c>
      <c r="CR56" s="60">
        <v>0</v>
      </c>
      <c r="CS56" s="60">
        <v>0</v>
      </c>
      <c r="CT56" s="60">
        <v>0</v>
      </c>
      <c r="CU56" s="60">
        <v>2</v>
      </c>
      <c r="CV56" s="60">
        <v>2</v>
      </c>
      <c r="CW56" s="60">
        <v>54</v>
      </c>
      <c r="CX56" s="128"/>
      <c r="CY56" s="60"/>
      <c r="CZ56" s="60"/>
      <c r="DA56" s="60"/>
      <c r="DB56" s="60"/>
      <c r="DC56" s="60"/>
      <c r="DD56" s="60"/>
      <c r="DE56" s="60"/>
      <c r="DF56" s="60"/>
      <c r="DG56" s="128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128"/>
      <c r="DZ56" s="60"/>
      <c r="EA56" s="60"/>
      <c r="EB56" s="60"/>
      <c r="EC56" s="60"/>
      <c r="ED56" s="60"/>
      <c r="EE56" s="60"/>
      <c r="EF56" s="60"/>
      <c r="EG56" s="60"/>
      <c r="EH56" s="128"/>
      <c r="EI56" s="60"/>
      <c r="EJ56" s="60"/>
      <c r="EK56" s="60"/>
      <c r="EL56" s="60"/>
      <c r="EM56" s="60"/>
      <c r="EN56" s="60"/>
      <c r="EO56" s="128"/>
      <c r="EP56" s="60"/>
      <c r="EQ56" s="60"/>
      <c r="ER56" s="60"/>
      <c r="ES56" s="60"/>
      <c r="ET56" s="60"/>
      <c r="EU56" s="60"/>
      <c r="EV56" s="60"/>
      <c r="EW56" s="60"/>
      <c r="EX56" s="128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>
        <v>61</v>
      </c>
      <c r="GN56" s="60">
        <v>0</v>
      </c>
      <c r="GO56" s="60">
        <v>0</v>
      </c>
      <c r="GP56" s="60">
        <v>0</v>
      </c>
      <c r="GQ56" s="60">
        <v>0</v>
      </c>
      <c r="GR56" s="60">
        <v>2</v>
      </c>
      <c r="GS56" s="60">
        <v>54</v>
      </c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</row>
    <row r="57" spans="1:386" ht="50.1" customHeight="1">
      <c r="A57" s="49">
        <v>51</v>
      </c>
      <c r="B57" s="5" t="s">
        <v>52</v>
      </c>
      <c r="C57" s="133">
        <f t="shared" si="1"/>
        <v>46</v>
      </c>
      <c r="D57" s="133">
        <f t="shared" si="2"/>
        <v>35</v>
      </c>
      <c r="E57" s="133">
        <f t="shared" si="3"/>
        <v>0</v>
      </c>
      <c r="F57" s="133">
        <f t="shared" si="4"/>
        <v>0</v>
      </c>
      <c r="G57" s="133">
        <f t="shared" si="5"/>
        <v>0</v>
      </c>
      <c r="H57" s="133">
        <f t="shared" si="6"/>
        <v>0</v>
      </c>
      <c r="I57" s="133">
        <f t="shared" si="7"/>
        <v>2</v>
      </c>
      <c r="J57" s="133">
        <f t="shared" si="8"/>
        <v>2</v>
      </c>
      <c r="K57" s="133">
        <f t="shared" si="9"/>
        <v>60</v>
      </c>
      <c r="L57" s="132">
        <f t="shared" si="10"/>
        <v>0</v>
      </c>
      <c r="M57" s="133">
        <f t="shared" si="11"/>
        <v>0</v>
      </c>
      <c r="N57" s="133">
        <f t="shared" si="12"/>
        <v>0</v>
      </c>
      <c r="O57" s="133">
        <f t="shared" si="13"/>
        <v>0</v>
      </c>
      <c r="P57" s="133">
        <f t="shared" si="14"/>
        <v>0</v>
      </c>
      <c r="Q57" s="133">
        <f t="shared" si="15"/>
        <v>0</v>
      </c>
      <c r="R57" s="133">
        <f t="shared" si="16"/>
        <v>0</v>
      </c>
      <c r="S57" s="133">
        <f t="shared" si="17"/>
        <v>0</v>
      </c>
      <c r="T57" s="133">
        <f t="shared" si="18"/>
        <v>0</v>
      </c>
      <c r="U57" s="128"/>
      <c r="V57" s="60"/>
      <c r="W57" s="60"/>
      <c r="X57" s="60"/>
      <c r="Y57" s="60"/>
      <c r="Z57" s="60"/>
      <c r="AA57" s="60"/>
      <c r="AB57" s="60"/>
      <c r="AC57" s="60"/>
      <c r="AD57" s="128"/>
      <c r="AE57" s="60"/>
      <c r="AF57" s="60"/>
      <c r="AG57" s="60"/>
      <c r="AH57" s="60"/>
      <c r="AI57" s="60"/>
      <c r="AJ57" s="60"/>
      <c r="AK57" s="60"/>
      <c r="AL57" s="60"/>
      <c r="AM57" s="128"/>
      <c r="AN57" s="60"/>
      <c r="AO57" s="60"/>
      <c r="AP57" s="60"/>
      <c r="AQ57" s="60"/>
      <c r="AR57" s="60"/>
      <c r="AS57" s="60"/>
      <c r="AT57" s="60"/>
      <c r="AU57" s="60"/>
      <c r="AV57" s="128"/>
      <c r="AW57" s="60"/>
      <c r="AX57" s="60"/>
      <c r="AY57" s="60"/>
      <c r="AZ57" s="60"/>
      <c r="BA57" s="60"/>
      <c r="BB57" s="60"/>
      <c r="BC57" s="60"/>
      <c r="BD57" s="60"/>
      <c r="BE57" s="128"/>
      <c r="BF57" s="60"/>
      <c r="BG57" s="60"/>
      <c r="BH57" s="60"/>
      <c r="BI57" s="60"/>
      <c r="BJ57" s="60"/>
      <c r="BK57" s="60"/>
      <c r="BL57" s="60"/>
      <c r="BM57" s="60"/>
      <c r="BN57" s="128"/>
      <c r="BO57" s="60"/>
      <c r="BP57" s="60"/>
      <c r="BQ57" s="60"/>
      <c r="BR57" s="60"/>
      <c r="BS57" s="60"/>
      <c r="BT57" s="60"/>
      <c r="BU57" s="60"/>
      <c r="BV57" s="60"/>
      <c r="BW57" s="128"/>
      <c r="BX57" s="60"/>
      <c r="BY57" s="60"/>
      <c r="BZ57" s="60"/>
      <c r="CA57" s="60"/>
      <c r="CB57" s="60"/>
      <c r="CC57" s="60"/>
      <c r="CD57" s="60"/>
      <c r="CE57" s="60"/>
      <c r="CF57" s="128"/>
      <c r="CG57" s="60"/>
      <c r="CH57" s="60"/>
      <c r="CI57" s="60"/>
      <c r="CJ57" s="60"/>
      <c r="CK57" s="60"/>
      <c r="CL57" s="60"/>
      <c r="CM57" s="60"/>
      <c r="CN57" s="60"/>
      <c r="CO57" s="128">
        <v>46</v>
      </c>
      <c r="CP57" s="60">
        <v>35</v>
      </c>
      <c r="CQ57" s="60">
        <v>0</v>
      </c>
      <c r="CR57" s="60">
        <v>0</v>
      </c>
      <c r="CS57" s="60">
        <v>0</v>
      </c>
      <c r="CT57" s="60">
        <v>0</v>
      </c>
      <c r="CU57" s="60">
        <v>2</v>
      </c>
      <c r="CV57" s="60">
        <v>2</v>
      </c>
      <c r="CW57" s="60">
        <v>60</v>
      </c>
      <c r="CX57" s="128"/>
      <c r="CY57" s="60"/>
      <c r="CZ57" s="60"/>
      <c r="DA57" s="60"/>
      <c r="DB57" s="60"/>
      <c r="DC57" s="60"/>
      <c r="DD57" s="60"/>
      <c r="DE57" s="60"/>
      <c r="DF57" s="60"/>
      <c r="DG57" s="128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128"/>
      <c r="DZ57" s="60"/>
      <c r="EA57" s="60"/>
      <c r="EB57" s="60"/>
      <c r="EC57" s="60"/>
      <c r="ED57" s="60"/>
      <c r="EE57" s="60"/>
      <c r="EF57" s="60"/>
      <c r="EG57" s="60"/>
      <c r="EH57" s="128"/>
      <c r="EI57" s="60"/>
      <c r="EJ57" s="60"/>
      <c r="EK57" s="60"/>
      <c r="EL57" s="60"/>
      <c r="EM57" s="60"/>
      <c r="EN57" s="60"/>
      <c r="EO57" s="128"/>
      <c r="EP57" s="60"/>
      <c r="EQ57" s="60"/>
      <c r="ER57" s="60"/>
      <c r="ES57" s="60"/>
      <c r="ET57" s="60"/>
      <c r="EU57" s="60"/>
      <c r="EV57" s="60"/>
      <c r="EW57" s="60"/>
      <c r="EX57" s="128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>
        <v>46</v>
      </c>
      <c r="GN57" s="60">
        <v>0</v>
      </c>
      <c r="GO57" s="60">
        <v>0</v>
      </c>
      <c r="GP57" s="60">
        <v>0</v>
      </c>
      <c r="GQ57" s="60">
        <v>0</v>
      </c>
      <c r="GR57" s="60">
        <v>2</v>
      </c>
      <c r="GS57" s="60">
        <v>0</v>
      </c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</row>
    <row r="58" spans="1:386" ht="50.1" customHeight="1">
      <c r="A58" s="49">
        <v>52</v>
      </c>
      <c r="B58" s="5" t="s">
        <v>53</v>
      </c>
      <c r="C58" s="133">
        <f t="shared" si="1"/>
        <v>50</v>
      </c>
      <c r="D58" s="133">
        <f t="shared" si="2"/>
        <v>50</v>
      </c>
      <c r="E58" s="133">
        <f t="shared" si="3"/>
        <v>2</v>
      </c>
      <c r="F58" s="133">
        <f t="shared" si="4"/>
        <v>0</v>
      </c>
      <c r="G58" s="133">
        <f t="shared" si="5"/>
        <v>0</v>
      </c>
      <c r="H58" s="133">
        <f t="shared" si="6"/>
        <v>0</v>
      </c>
      <c r="I58" s="133">
        <f t="shared" si="7"/>
        <v>2</v>
      </c>
      <c r="J58" s="133">
        <f t="shared" si="8"/>
        <v>2</v>
      </c>
      <c r="K58" s="133">
        <f t="shared" si="9"/>
        <v>53</v>
      </c>
      <c r="L58" s="132">
        <f t="shared" si="10"/>
        <v>0</v>
      </c>
      <c r="M58" s="133">
        <f t="shared" si="11"/>
        <v>0</v>
      </c>
      <c r="N58" s="133">
        <f t="shared" si="12"/>
        <v>0</v>
      </c>
      <c r="O58" s="133">
        <f t="shared" si="13"/>
        <v>0</v>
      </c>
      <c r="P58" s="133">
        <f t="shared" si="14"/>
        <v>0</v>
      </c>
      <c r="Q58" s="133">
        <f t="shared" si="15"/>
        <v>0</v>
      </c>
      <c r="R58" s="133">
        <f t="shared" si="16"/>
        <v>0</v>
      </c>
      <c r="S58" s="133">
        <f t="shared" si="17"/>
        <v>0</v>
      </c>
      <c r="T58" s="133">
        <f t="shared" si="18"/>
        <v>0</v>
      </c>
      <c r="U58" s="128"/>
      <c r="V58" s="60"/>
      <c r="W58" s="60"/>
      <c r="X58" s="60"/>
      <c r="Y58" s="60"/>
      <c r="Z58" s="60"/>
      <c r="AA58" s="60"/>
      <c r="AB58" s="60"/>
      <c r="AC58" s="60"/>
      <c r="AD58" s="128"/>
      <c r="AE58" s="60"/>
      <c r="AF58" s="60"/>
      <c r="AG58" s="60"/>
      <c r="AH58" s="60"/>
      <c r="AI58" s="60"/>
      <c r="AJ58" s="60"/>
      <c r="AK58" s="60"/>
      <c r="AL58" s="60"/>
      <c r="AM58" s="128"/>
      <c r="AN58" s="60"/>
      <c r="AO58" s="60"/>
      <c r="AP58" s="60"/>
      <c r="AQ58" s="60"/>
      <c r="AR58" s="60"/>
      <c r="AS58" s="60"/>
      <c r="AT58" s="60"/>
      <c r="AU58" s="60"/>
      <c r="AV58" s="128"/>
      <c r="AW58" s="60"/>
      <c r="AX58" s="60"/>
      <c r="AY58" s="60"/>
      <c r="AZ58" s="60"/>
      <c r="BA58" s="60"/>
      <c r="BB58" s="60"/>
      <c r="BC58" s="60"/>
      <c r="BD58" s="60"/>
      <c r="BE58" s="128"/>
      <c r="BF58" s="60"/>
      <c r="BG58" s="60"/>
      <c r="BH58" s="60"/>
      <c r="BI58" s="60"/>
      <c r="BJ58" s="60"/>
      <c r="BK58" s="60"/>
      <c r="BL58" s="60"/>
      <c r="BM58" s="60"/>
      <c r="BN58" s="128"/>
      <c r="BO58" s="60"/>
      <c r="BP58" s="60"/>
      <c r="BQ58" s="60"/>
      <c r="BR58" s="60"/>
      <c r="BS58" s="60"/>
      <c r="BT58" s="60"/>
      <c r="BU58" s="60"/>
      <c r="BV58" s="60"/>
      <c r="BW58" s="128"/>
      <c r="BX58" s="60"/>
      <c r="BY58" s="60"/>
      <c r="BZ58" s="60"/>
      <c r="CA58" s="60"/>
      <c r="CB58" s="60"/>
      <c r="CC58" s="60"/>
      <c r="CD58" s="60"/>
      <c r="CE58" s="60"/>
      <c r="CF58" s="128"/>
      <c r="CG58" s="60"/>
      <c r="CH58" s="60"/>
      <c r="CI58" s="60"/>
      <c r="CJ58" s="60"/>
      <c r="CK58" s="60"/>
      <c r="CL58" s="60"/>
      <c r="CM58" s="60"/>
      <c r="CN58" s="60"/>
      <c r="CO58" s="128">
        <v>50</v>
      </c>
      <c r="CP58" s="60">
        <v>50</v>
      </c>
      <c r="CQ58" s="60">
        <v>2</v>
      </c>
      <c r="CR58" s="60">
        <v>0</v>
      </c>
      <c r="CS58" s="60">
        <v>0</v>
      </c>
      <c r="CT58" s="60">
        <v>0</v>
      </c>
      <c r="CU58" s="60">
        <v>2</v>
      </c>
      <c r="CV58" s="60">
        <v>2</v>
      </c>
      <c r="CW58" s="60">
        <v>53</v>
      </c>
      <c r="CX58" s="128"/>
      <c r="CY58" s="60"/>
      <c r="CZ58" s="60"/>
      <c r="DA58" s="60"/>
      <c r="DB58" s="60"/>
      <c r="DC58" s="60"/>
      <c r="DD58" s="60"/>
      <c r="DE58" s="60"/>
      <c r="DF58" s="60"/>
      <c r="DG58" s="128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128"/>
      <c r="DZ58" s="60"/>
      <c r="EA58" s="60"/>
      <c r="EB58" s="60"/>
      <c r="EC58" s="60"/>
      <c r="ED58" s="60"/>
      <c r="EE58" s="60"/>
      <c r="EF58" s="60"/>
      <c r="EG58" s="60"/>
      <c r="EH58" s="128"/>
      <c r="EI58" s="60"/>
      <c r="EJ58" s="60"/>
      <c r="EK58" s="60"/>
      <c r="EL58" s="60"/>
      <c r="EM58" s="60"/>
      <c r="EN58" s="60"/>
      <c r="EO58" s="128"/>
      <c r="EP58" s="60"/>
      <c r="EQ58" s="60"/>
      <c r="ER58" s="60"/>
      <c r="ES58" s="60"/>
      <c r="ET58" s="60"/>
      <c r="EU58" s="60"/>
      <c r="EV58" s="60"/>
      <c r="EW58" s="60"/>
      <c r="EX58" s="128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>
        <v>50</v>
      </c>
      <c r="GN58" s="60">
        <v>2</v>
      </c>
      <c r="GO58" s="60">
        <v>0</v>
      </c>
      <c r="GP58" s="60">
        <v>0</v>
      </c>
      <c r="GQ58" s="60">
        <v>0</v>
      </c>
      <c r="GR58" s="60">
        <v>2</v>
      </c>
      <c r="GS58" s="60">
        <v>53</v>
      </c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  <c r="KR58" s="50"/>
      <c r="KS58" s="50"/>
      <c r="KT58" s="50"/>
      <c r="KU58" s="50"/>
      <c r="KV58" s="50"/>
      <c r="KW58" s="50"/>
      <c r="KX58" s="50"/>
      <c r="KY58" s="50"/>
      <c r="KZ58" s="50"/>
      <c r="LA58" s="50"/>
      <c r="LB58" s="50"/>
      <c r="LC58" s="50"/>
      <c r="LD58" s="50"/>
      <c r="LE58" s="50"/>
      <c r="LF58" s="50"/>
      <c r="LG58" s="50"/>
      <c r="LH58" s="50"/>
      <c r="LI58" s="50"/>
      <c r="LJ58" s="50"/>
      <c r="LK58" s="50"/>
      <c r="LL58" s="50"/>
      <c r="LM58" s="50"/>
      <c r="LN58" s="50"/>
      <c r="LO58" s="50"/>
      <c r="LP58" s="50"/>
      <c r="LQ58" s="50"/>
      <c r="LR58" s="50"/>
      <c r="LS58" s="50"/>
      <c r="LT58" s="50"/>
      <c r="LU58" s="50"/>
      <c r="LV58" s="50"/>
      <c r="LW58" s="50"/>
      <c r="LX58" s="50"/>
      <c r="LY58" s="50"/>
      <c r="LZ58" s="50"/>
      <c r="MA58" s="50"/>
      <c r="MB58" s="50"/>
      <c r="MC58" s="50"/>
      <c r="MD58" s="50"/>
      <c r="ME58" s="50"/>
      <c r="MF58" s="50"/>
      <c r="MG58" s="50"/>
      <c r="MH58" s="50"/>
      <c r="MI58" s="50"/>
      <c r="MJ58" s="50"/>
      <c r="MK58" s="50"/>
      <c r="ML58" s="50"/>
      <c r="MM58" s="50"/>
      <c r="MN58" s="50"/>
      <c r="MO58" s="50"/>
      <c r="MP58" s="50"/>
      <c r="MQ58" s="50"/>
      <c r="MR58" s="50"/>
      <c r="MS58" s="50"/>
      <c r="MT58" s="50"/>
      <c r="MU58" s="50"/>
      <c r="MV58" s="50"/>
      <c r="MW58" s="50"/>
      <c r="MX58" s="50"/>
      <c r="MY58" s="50"/>
      <c r="MZ58" s="50"/>
      <c r="NA58" s="50"/>
      <c r="NB58" s="50"/>
      <c r="NC58" s="50"/>
      <c r="ND58" s="50"/>
      <c r="NE58" s="50"/>
      <c r="NF58" s="50"/>
      <c r="NG58" s="50"/>
      <c r="NH58" s="50"/>
      <c r="NI58" s="50"/>
      <c r="NJ58" s="50"/>
      <c r="NK58" s="50"/>
      <c r="NL58" s="50"/>
      <c r="NM58" s="50"/>
      <c r="NN58" s="50"/>
      <c r="NO58" s="50"/>
      <c r="NP58" s="50"/>
      <c r="NQ58" s="50"/>
      <c r="NR58" s="50"/>
      <c r="NS58" s="50"/>
      <c r="NT58" s="50"/>
      <c r="NU58" s="50"/>
      <c r="NV58" s="50"/>
    </row>
    <row r="59" spans="1:386" ht="50.1" customHeight="1">
      <c r="A59" s="49">
        <v>53</v>
      </c>
      <c r="B59" s="5" t="s">
        <v>54</v>
      </c>
      <c r="C59" s="133">
        <f t="shared" si="1"/>
        <v>63</v>
      </c>
      <c r="D59" s="133">
        <f t="shared" si="2"/>
        <v>63</v>
      </c>
      <c r="E59" s="133">
        <f t="shared" si="3"/>
        <v>19</v>
      </c>
      <c r="F59" s="133">
        <f t="shared" si="4"/>
        <v>1</v>
      </c>
      <c r="G59" s="133">
        <f t="shared" si="5"/>
        <v>0</v>
      </c>
      <c r="H59" s="133">
        <f t="shared" si="6"/>
        <v>0</v>
      </c>
      <c r="I59" s="133">
        <f t="shared" si="7"/>
        <v>3</v>
      </c>
      <c r="J59" s="133">
        <f t="shared" si="8"/>
        <v>3</v>
      </c>
      <c r="K59" s="133">
        <f t="shared" si="9"/>
        <v>64</v>
      </c>
      <c r="L59" s="132">
        <f t="shared" si="10"/>
        <v>15</v>
      </c>
      <c r="M59" s="133">
        <f t="shared" si="11"/>
        <v>15</v>
      </c>
      <c r="N59" s="133">
        <f t="shared" si="12"/>
        <v>15</v>
      </c>
      <c r="O59" s="133">
        <f t="shared" si="13"/>
        <v>1</v>
      </c>
      <c r="P59" s="133">
        <f t="shared" si="14"/>
        <v>0</v>
      </c>
      <c r="Q59" s="133">
        <f t="shared" si="15"/>
        <v>0</v>
      </c>
      <c r="R59" s="133">
        <f t="shared" si="16"/>
        <v>1</v>
      </c>
      <c r="S59" s="133">
        <f t="shared" si="17"/>
        <v>1</v>
      </c>
      <c r="T59" s="133">
        <f t="shared" si="18"/>
        <v>10</v>
      </c>
      <c r="U59" s="128"/>
      <c r="V59" s="60"/>
      <c r="W59" s="60"/>
      <c r="X59" s="60"/>
      <c r="Y59" s="60"/>
      <c r="Z59" s="60"/>
      <c r="AA59" s="60"/>
      <c r="AB59" s="60"/>
      <c r="AC59" s="60"/>
      <c r="AD59" s="128">
        <v>15</v>
      </c>
      <c r="AE59" s="60">
        <v>15</v>
      </c>
      <c r="AF59" s="60">
        <v>15</v>
      </c>
      <c r="AG59" s="60">
        <v>1</v>
      </c>
      <c r="AH59" s="60">
        <v>0</v>
      </c>
      <c r="AI59" s="60">
        <v>0</v>
      </c>
      <c r="AJ59" s="60">
        <v>1</v>
      </c>
      <c r="AK59" s="60">
        <v>1</v>
      </c>
      <c r="AL59" s="60">
        <v>10</v>
      </c>
      <c r="AM59" s="128"/>
      <c r="AN59" s="60"/>
      <c r="AO59" s="60"/>
      <c r="AP59" s="60"/>
      <c r="AQ59" s="60"/>
      <c r="AR59" s="60"/>
      <c r="AS59" s="60"/>
      <c r="AT59" s="60"/>
      <c r="AU59" s="60"/>
      <c r="AV59" s="128"/>
      <c r="AW59" s="60"/>
      <c r="AX59" s="60"/>
      <c r="AY59" s="60"/>
      <c r="AZ59" s="60"/>
      <c r="BA59" s="60"/>
      <c r="BB59" s="60"/>
      <c r="BC59" s="60"/>
      <c r="BD59" s="60"/>
      <c r="BE59" s="128"/>
      <c r="BF59" s="60"/>
      <c r="BG59" s="60"/>
      <c r="BH59" s="60"/>
      <c r="BI59" s="60"/>
      <c r="BJ59" s="60"/>
      <c r="BK59" s="60"/>
      <c r="BL59" s="60"/>
      <c r="BM59" s="60"/>
      <c r="BN59" s="128"/>
      <c r="BO59" s="60"/>
      <c r="BP59" s="60"/>
      <c r="BQ59" s="60"/>
      <c r="BR59" s="60"/>
      <c r="BS59" s="60"/>
      <c r="BT59" s="60"/>
      <c r="BU59" s="60"/>
      <c r="BV59" s="60"/>
      <c r="BW59" s="128"/>
      <c r="BX59" s="60"/>
      <c r="BY59" s="60"/>
      <c r="BZ59" s="60"/>
      <c r="CA59" s="60"/>
      <c r="CB59" s="60"/>
      <c r="CC59" s="60"/>
      <c r="CD59" s="60"/>
      <c r="CE59" s="60"/>
      <c r="CF59" s="128"/>
      <c r="CG59" s="60"/>
      <c r="CH59" s="60"/>
      <c r="CI59" s="60"/>
      <c r="CJ59" s="60"/>
      <c r="CK59" s="60"/>
      <c r="CL59" s="60"/>
      <c r="CM59" s="60"/>
      <c r="CN59" s="60"/>
      <c r="CO59" s="128">
        <v>48</v>
      </c>
      <c r="CP59" s="60">
        <v>48</v>
      </c>
      <c r="CQ59" s="60">
        <v>4</v>
      </c>
      <c r="CR59" s="60">
        <v>0</v>
      </c>
      <c r="CS59" s="60">
        <v>0</v>
      </c>
      <c r="CT59" s="60">
        <v>0</v>
      </c>
      <c r="CU59" s="60">
        <v>2</v>
      </c>
      <c r="CV59" s="60">
        <v>2</v>
      </c>
      <c r="CW59" s="60">
        <v>54</v>
      </c>
      <c r="CX59" s="128"/>
      <c r="CY59" s="60"/>
      <c r="CZ59" s="60"/>
      <c r="DA59" s="60"/>
      <c r="DB59" s="60"/>
      <c r="DC59" s="60"/>
      <c r="DD59" s="60"/>
      <c r="DE59" s="60"/>
      <c r="DF59" s="60"/>
      <c r="DG59" s="128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128"/>
      <c r="DZ59" s="60"/>
      <c r="EA59" s="60"/>
      <c r="EB59" s="60"/>
      <c r="EC59" s="60"/>
      <c r="ED59" s="60"/>
      <c r="EE59" s="60"/>
      <c r="EF59" s="60"/>
      <c r="EG59" s="60"/>
      <c r="EH59" s="128"/>
      <c r="EI59" s="60"/>
      <c r="EJ59" s="60"/>
      <c r="EK59" s="60"/>
      <c r="EL59" s="60"/>
      <c r="EM59" s="60"/>
      <c r="EN59" s="60"/>
      <c r="EO59" s="128"/>
      <c r="EP59" s="60"/>
      <c r="EQ59" s="60"/>
      <c r="ER59" s="60"/>
      <c r="ES59" s="60"/>
      <c r="ET59" s="60"/>
      <c r="EU59" s="60"/>
      <c r="EV59" s="60"/>
      <c r="EW59" s="60"/>
      <c r="EX59" s="128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>
        <v>14</v>
      </c>
      <c r="GG59" s="60">
        <v>4</v>
      </c>
      <c r="GH59" s="60">
        <v>0</v>
      </c>
      <c r="GI59" s="60">
        <v>0</v>
      </c>
      <c r="GJ59" s="60">
        <v>0</v>
      </c>
      <c r="GK59" s="60">
        <v>1</v>
      </c>
      <c r="GL59" s="60">
        <v>22</v>
      </c>
      <c r="GM59" s="60"/>
      <c r="GN59" s="60"/>
      <c r="GO59" s="60"/>
      <c r="GP59" s="60"/>
      <c r="GQ59" s="60"/>
      <c r="GR59" s="60"/>
      <c r="GS59" s="60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  <c r="MB59" s="50"/>
      <c r="MC59" s="50"/>
      <c r="MD59" s="50"/>
      <c r="ME59" s="50"/>
      <c r="MF59" s="50"/>
      <c r="MG59" s="50"/>
      <c r="MH59" s="50"/>
      <c r="MI59" s="50"/>
      <c r="MJ59" s="50"/>
      <c r="MK59" s="50"/>
      <c r="ML59" s="50"/>
      <c r="MM59" s="50"/>
      <c r="MN59" s="50"/>
      <c r="MO59" s="50"/>
      <c r="MP59" s="50"/>
      <c r="MQ59" s="50"/>
      <c r="MR59" s="50"/>
      <c r="MS59" s="50"/>
      <c r="MT59" s="50"/>
      <c r="MU59" s="50"/>
      <c r="MV59" s="50"/>
      <c r="MW59" s="50"/>
      <c r="MX59" s="50"/>
      <c r="MY59" s="50"/>
      <c r="MZ59" s="50"/>
      <c r="NA59" s="50"/>
      <c r="NB59" s="50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0"/>
      <c r="NT59" s="50"/>
      <c r="NU59" s="50"/>
      <c r="NV59" s="50"/>
    </row>
    <row r="60" spans="1:386" ht="50.1" customHeight="1">
      <c r="A60" s="49">
        <v>54</v>
      </c>
      <c r="B60" s="5" t="s">
        <v>55</v>
      </c>
      <c r="C60" s="133">
        <f t="shared" si="1"/>
        <v>284</v>
      </c>
      <c r="D60" s="133">
        <f t="shared" si="2"/>
        <v>257</v>
      </c>
      <c r="E60" s="133">
        <f t="shared" si="3"/>
        <v>50</v>
      </c>
      <c r="F60" s="133">
        <f t="shared" si="4"/>
        <v>0</v>
      </c>
      <c r="G60" s="133">
        <f t="shared" si="5"/>
        <v>0</v>
      </c>
      <c r="H60" s="133">
        <f t="shared" si="6"/>
        <v>0</v>
      </c>
      <c r="I60" s="133">
        <f t="shared" si="7"/>
        <v>11</v>
      </c>
      <c r="J60" s="133">
        <f t="shared" si="8"/>
        <v>10</v>
      </c>
      <c r="K60" s="133">
        <f t="shared" si="9"/>
        <v>241</v>
      </c>
      <c r="L60" s="132">
        <f t="shared" si="10"/>
        <v>50</v>
      </c>
      <c r="M60" s="133">
        <f t="shared" si="11"/>
        <v>50</v>
      </c>
      <c r="N60" s="133">
        <f t="shared" si="12"/>
        <v>50</v>
      </c>
      <c r="O60" s="133">
        <f t="shared" si="13"/>
        <v>0</v>
      </c>
      <c r="P60" s="133">
        <f t="shared" si="14"/>
        <v>0</v>
      </c>
      <c r="Q60" s="133">
        <f t="shared" si="15"/>
        <v>0</v>
      </c>
      <c r="R60" s="133">
        <f t="shared" si="16"/>
        <v>3</v>
      </c>
      <c r="S60" s="133">
        <f t="shared" si="17"/>
        <v>3</v>
      </c>
      <c r="T60" s="133">
        <f t="shared" si="18"/>
        <v>30</v>
      </c>
      <c r="U60" s="128"/>
      <c r="V60" s="60"/>
      <c r="W60" s="60"/>
      <c r="X60" s="60"/>
      <c r="Y60" s="60"/>
      <c r="Z60" s="60"/>
      <c r="AA60" s="60"/>
      <c r="AB60" s="60"/>
      <c r="AC60" s="60"/>
      <c r="AD60" s="128">
        <v>50</v>
      </c>
      <c r="AE60" s="60">
        <v>50</v>
      </c>
      <c r="AF60" s="60">
        <v>50</v>
      </c>
      <c r="AG60" s="60">
        <v>0</v>
      </c>
      <c r="AH60" s="60">
        <v>0</v>
      </c>
      <c r="AI60" s="60">
        <v>0</v>
      </c>
      <c r="AJ60" s="60">
        <v>3</v>
      </c>
      <c r="AK60" s="60">
        <v>3</v>
      </c>
      <c r="AL60" s="60">
        <v>30</v>
      </c>
      <c r="AM60" s="128"/>
      <c r="AN60" s="60"/>
      <c r="AO60" s="60"/>
      <c r="AP60" s="60"/>
      <c r="AQ60" s="60"/>
      <c r="AR60" s="60"/>
      <c r="AS60" s="60"/>
      <c r="AT60" s="60"/>
      <c r="AU60" s="60"/>
      <c r="AV60" s="128"/>
      <c r="AW60" s="60"/>
      <c r="AX60" s="60"/>
      <c r="AY60" s="60"/>
      <c r="AZ60" s="60"/>
      <c r="BA60" s="60"/>
      <c r="BB60" s="60"/>
      <c r="BC60" s="60"/>
      <c r="BD60" s="60"/>
      <c r="BE60" s="128"/>
      <c r="BF60" s="60"/>
      <c r="BG60" s="60"/>
      <c r="BH60" s="60"/>
      <c r="BI60" s="60"/>
      <c r="BJ60" s="60"/>
      <c r="BK60" s="60"/>
      <c r="BL60" s="60"/>
      <c r="BM60" s="60"/>
      <c r="BN60" s="128"/>
      <c r="BO60" s="60"/>
      <c r="BP60" s="60"/>
      <c r="BQ60" s="60"/>
      <c r="BR60" s="60"/>
      <c r="BS60" s="60"/>
      <c r="BT60" s="60"/>
      <c r="BU60" s="60"/>
      <c r="BV60" s="60"/>
      <c r="BW60" s="128"/>
      <c r="BX60" s="60"/>
      <c r="BY60" s="60"/>
      <c r="BZ60" s="60"/>
      <c r="CA60" s="60"/>
      <c r="CB60" s="60"/>
      <c r="CC60" s="60"/>
      <c r="CD60" s="60"/>
      <c r="CE60" s="60"/>
      <c r="CF60" s="128"/>
      <c r="CG60" s="60"/>
      <c r="CH60" s="60"/>
      <c r="CI60" s="60"/>
      <c r="CJ60" s="60"/>
      <c r="CK60" s="60"/>
      <c r="CL60" s="60"/>
      <c r="CM60" s="60"/>
      <c r="CN60" s="60"/>
      <c r="CO60" s="128">
        <v>234</v>
      </c>
      <c r="CP60" s="60">
        <v>207</v>
      </c>
      <c r="CQ60" s="60">
        <v>0</v>
      </c>
      <c r="CR60" s="60">
        <v>0</v>
      </c>
      <c r="CS60" s="60">
        <v>0</v>
      </c>
      <c r="CT60" s="60">
        <v>0</v>
      </c>
      <c r="CU60" s="60">
        <v>8</v>
      </c>
      <c r="CV60" s="60">
        <v>7</v>
      </c>
      <c r="CW60" s="60">
        <v>211</v>
      </c>
      <c r="CX60" s="128"/>
      <c r="CY60" s="60"/>
      <c r="CZ60" s="60"/>
      <c r="DA60" s="60"/>
      <c r="DB60" s="60"/>
      <c r="DC60" s="60"/>
      <c r="DD60" s="60"/>
      <c r="DE60" s="60"/>
      <c r="DF60" s="60"/>
      <c r="DG60" s="128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128"/>
      <c r="DZ60" s="60"/>
      <c r="EA60" s="60"/>
      <c r="EB60" s="60"/>
      <c r="EC60" s="60"/>
      <c r="ED60" s="60"/>
      <c r="EE60" s="60"/>
      <c r="EF60" s="60"/>
      <c r="EG60" s="60"/>
      <c r="EH60" s="128"/>
      <c r="EI60" s="60"/>
      <c r="EJ60" s="60"/>
      <c r="EK60" s="60"/>
      <c r="EL60" s="60"/>
      <c r="EM60" s="60"/>
      <c r="EN60" s="60"/>
      <c r="EO60" s="128"/>
      <c r="EP60" s="60"/>
      <c r="EQ60" s="60"/>
      <c r="ER60" s="60"/>
      <c r="ES60" s="60"/>
      <c r="ET60" s="60"/>
      <c r="EU60" s="60"/>
      <c r="EV60" s="60"/>
      <c r="EW60" s="60"/>
      <c r="EX60" s="128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  <c r="MB60" s="50"/>
      <c r="MC60" s="50"/>
      <c r="MD60" s="50"/>
      <c r="ME60" s="50"/>
      <c r="MF60" s="50"/>
      <c r="MG60" s="50"/>
      <c r="MH60" s="50"/>
      <c r="MI60" s="50"/>
      <c r="MJ60" s="50"/>
      <c r="MK60" s="50"/>
      <c r="ML60" s="50"/>
      <c r="MM60" s="50"/>
      <c r="MN60" s="50"/>
      <c r="MO60" s="50"/>
      <c r="MP60" s="50"/>
      <c r="MQ60" s="50"/>
      <c r="MR60" s="50"/>
      <c r="MS60" s="50"/>
      <c r="MT60" s="50"/>
      <c r="MU60" s="50"/>
      <c r="MV60" s="50"/>
      <c r="MW60" s="50"/>
      <c r="MX60" s="50"/>
      <c r="MY60" s="50"/>
      <c r="MZ60" s="50"/>
      <c r="NA60" s="50"/>
      <c r="NB60" s="50"/>
      <c r="NC60" s="50"/>
      <c r="ND60" s="50"/>
      <c r="NE60" s="50"/>
      <c r="NF60" s="50"/>
      <c r="NG60" s="50"/>
      <c r="NH60" s="50"/>
      <c r="NI60" s="50"/>
      <c r="NJ60" s="50"/>
      <c r="NK60" s="50"/>
      <c r="NL60" s="50"/>
      <c r="NM60" s="50"/>
      <c r="NN60" s="50"/>
      <c r="NO60" s="50"/>
      <c r="NP60" s="50"/>
      <c r="NQ60" s="50"/>
      <c r="NR60" s="50"/>
      <c r="NS60" s="50"/>
      <c r="NT60" s="50"/>
      <c r="NU60" s="50"/>
      <c r="NV60" s="50"/>
    </row>
    <row r="61" spans="1:386" ht="50.1" customHeight="1">
      <c r="A61" s="49">
        <v>55</v>
      </c>
      <c r="B61" s="5" t="s">
        <v>56</v>
      </c>
      <c r="C61" s="133">
        <f t="shared" si="1"/>
        <v>484</v>
      </c>
      <c r="D61" s="133">
        <f t="shared" si="2"/>
        <v>383</v>
      </c>
      <c r="E61" s="133">
        <f t="shared" si="3"/>
        <v>39</v>
      </c>
      <c r="F61" s="133">
        <f t="shared" si="4"/>
        <v>2</v>
      </c>
      <c r="G61" s="133">
        <f t="shared" si="5"/>
        <v>0</v>
      </c>
      <c r="H61" s="133">
        <f t="shared" si="6"/>
        <v>0</v>
      </c>
      <c r="I61" s="133">
        <f t="shared" si="7"/>
        <v>17</v>
      </c>
      <c r="J61" s="133">
        <f t="shared" si="8"/>
        <v>14</v>
      </c>
      <c r="K61" s="133">
        <f t="shared" si="9"/>
        <v>415</v>
      </c>
      <c r="L61" s="132">
        <f t="shared" si="10"/>
        <v>39</v>
      </c>
      <c r="M61" s="133">
        <f t="shared" si="11"/>
        <v>39</v>
      </c>
      <c r="N61" s="133">
        <f t="shared" si="12"/>
        <v>39</v>
      </c>
      <c r="O61" s="133">
        <f t="shared" si="13"/>
        <v>0</v>
      </c>
      <c r="P61" s="133">
        <f t="shared" si="14"/>
        <v>0</v>
      </c>
      <c r="Q61" s="133">
        <f t="shared" si="15"/>
        <v>0</v>
      </c>
      <c r="R61" s="133">
        <f t="shared" si="16"/>
        <v>2</v>
      </c>
      <c r="S61" s="133">
        <f t="shared" si="17"/>
        <v>2</v>
      </c>
      <c r="T61" s="133">
        <f t="shared" si="18"/>
        <v>20</v>
      </c>
      <c r="U61" s="128"/>
      <c r="V61" s="60"/>
      <c r="W61" s="60"/>
      <c r="X61" s="60"/>
      <c r="Y61" s="60"/>
      <c r="Z61" s="60"/>
      <c r="AA61" s="60"/>
      <c r="AB61" s="60"/>
      <c r="AC61" s="60"/>
      <c r="AD61" s="128">
        <v>39</v>
      </c>
      <c r="AE61" s="60">
        <v>39</v>
      </c>
      <c r="AF61" s="60">
        <v>39</v>
      </c>
      <c r="AG61" s="60">
        <v>0</v>
      </c>
      <c r="AH61" s="60">
        <v>0</v>
      </c>
      <c r="AI61" s="60">
        <v>0</v>
      </c>
      <c r="AJ61" s="60">
        <v>2</v>
      </c>
      <c r="AK61" s="60">
        <v>2</v>
      </c>
      <c r="AL61" s="60">
        <v>20</v>
      </c>
      <c r="AM61" s="128"/>
      <c r="AN61" s="60"/>
      <c r="AO61" s="60"/>
      <c r="AP61" s="60"/>
      <c r="AQ61" s="60"/>
      <c r="AR61" s="60"/>
      <c r="AS61" s="60"/>
      <c r="AT61" s="60"/>
      <c r="AU61" s="60"/>
      <c r="AV61" s="128"/>
      <c r="AW61" s="60"/>
      <c r="AX61" s="60"/>
      <c r="AY61" s="60"/>
      <c r="AZ61" s="60"/>
      <c r="BA61" s="60"/>
      <c r="BB61" s="60"/>
      <c r="BC61" s="60"/>
      <c r="BD61" s="60"/>
      <c r="BE61" s="128"/>
      <c r="BF61" s="60"/>
      <c r="BG61" s="60"/>
      <c r="BH61" s="60"/>
      <c r="BI61" s="60"/>
      <c r="BJ61" s="60"/>
      <c r="BK61" s="60"/>
      <c r="BL61" s="60"/>
      <c r="BM61" s="60"/>
      <c r="BN61" s="128"/>
      <c r="BO61" s="60"/>
      <c r="BP61" s="60"/>
      <c r="BQ61" s="60"/>
      <c r="BR61" s="60"/>
      <c r="BS61" s="60"/>
      <c r="BT61" s="60"/>
      <c r="BU61" s="60"/>
      <c r="BV61" s="60"/>
      <c r="BW61" s="128"/>
      <c r="BX61" s="60"/>
      <c r="BY61" s="60"/>
      <c r="BZ61" s="60"/>
      <c r="CA61" s="60"/>
      <c r="CB61" s="60"/>
      <c r="CC61" s="60"/>
      <c r="CD61" s="60"/>
      <c r="CE61" s="60"/>
      <c r="CF61" s="128"/>
      <c r="CG61" s="60"/>
      <c r="CH61" s="60"/>
      <c r="CI61" s="60"/>
      <c r="CJ61" s="60"/>
      <c r="CK61" s="60"/>
      <c r="CL61" s="60"/>
      <c r="CM61" s="60"/>
      <c r="CN61" s="60"/>
      <c r="CO61" s="128">
        <v>445</v>
      </c>
      <c r="CP61" s="60">
        <v>344</v>
      </c>
      <c r="CQ61" s="60">
        <v>0</v>
      </c>
      <c r="CR61" s="60">
        <v>2</v>
      </c>
      <c r="CS61" s="60">
        <v>0</v>
      </c>
      <c r="CT61" s="60">
        <v>0</v>
      </c>
      <c r="CU61" s="60">
        <v>15</v>
      </c>
      <c r="CV61" s="60">
        <v>12</v>
      </c>
      <c r="CW61" s="60">
        <v>395</v>
      </c>
      <c r="CX61" s="128"/>
      <c r="CY61" s="60"/>
      <c r="CZ61" s="60"/>
      <c r="DA61" s="60"/>
      <c r="DB61" s="60"/>
      <c r="DC61" s="60"/>
      <c r="DD61" s="60"/>
      <c r="DE61" s="60"/>
      <c r="DF61" s="60"/>
      <c r="DG61" s="128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128"/>
      <c r="DZ61" s="60"/>
      <c r="EA61" s="60"/>
      <c r="EB61" s="60"/>
      <c r="EC61" s="60"/>
      <c r="ED61" s="60"/>
      <c r="EE61" s="60"/>
      <c r="EF61" s="60"/>
      <c r="EG61" s="60"/>
      <c r="EH61" s="128"/>
      <c r="EI61" s="60"/>
      <c r="EJ61" s="60"/>
      <c r="EK61" s="60"/>
      <c r="EL61" s="60"/>
      <c r="EM61" s="60"/>
      <c r="EN61" s="60"/>
      <c r="EO61" s="128"/>
      <c r="EP61" s="60"/>
      <c r="EQ61" s="60"/>
      <c r="ER61" s="60"/>
      <c r="ES61" s="60"/>
      <c r="ET61" s="60"/>
      <c r="EU61" s="60"/>
      <c r="EV61" s="60"/>
      <c r="EW61" s="60"/>
      <c r="EX61" s="128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  <c r="KR61" s="50"/>
      <c r="KS61" s="50"/>
      <c r="KT61" s="50"/>
      <c r="KU61" s="50"/>
      <c r="KV61" s="50"/>
      <c r="KW61" s="50"/>
      <c r="KX61" s="50"/>
      <c r="KY61" s="50"/>
      <c r="KZ61" s="50"/>
      <c r="LA61" s="50"/>
      <c r="LB61" s="50"/>
      <c r="LC61" s="50"/>
      <c r="LD61" s="50"/>
      <c r="LE61" s="50"/>
      <c r="LF61" s="50"/>
      <c r="LG61" s="50"/>
      <c r="LH61" s="50"/>
      <c r="LI61" s="50"/>
      <c r="LJ61" s="50"/>
      <c r="LK61" s="50"/>
      <c r="LL61" s="50"/>
      <c r="LM61" s="50"/>
      <c r="LN61" s="50"/>
      <c r="LO61" s="50"/>
      <c r="LP61" s="50"/>
      <c r="LQ61" s="50"/>
      <c r="LR61" s="50"/>
      <c r="LS61" s="50"/>
      <c r="LT61" s="50"/>
      <c r="LU61" s="50"/>
      <c r="LV61" s="50"/>
      <c r="LW61" s="50"/>
      <c r="LX61" s="50"/>
      <c r="LY61" s="50"/>
      <c r="LZ61" s="50"/>
      <c r="MA61" s="50"/>
      <c r="MB61" s="50"/>
      <c r="MC61" s="50"/>
      <c r="MD61" s="50"/>
      <c r="ME61" s="50"/>
      <c r="MF61" s="50"/>
      <c r="MG61" s="50"/>
      <c r="MH61" s="50"/>
      <c r="MI61" s="50"/>
      <c r="MJ61" s="50"/>
      <c r="MK61" s="50"/>
      <c r="ML61" s="50"/>
      <c r="MM61" s="50"/>
      <c r="MN61" s="50"/>
      <c r="MO61" s="50"/>
      <c r="MP61" s="50"/>
      <c r="MQ61" s="50"/>
      <c r="MR61" s="50"/>
      <c r="MS61" s="50"/>
      <c r="MT61" s="50"/>
      <c r="MU61" s="50"/>
      <c r="MV61" s="50"/>
      <c r="MW61" s="50"/>
      <c r="MX61" s="50"/>
      <c r="MY61" s="50"/>
      <c r="MZ61" s="50"/>
      <c r="NA61" s="50"/>
      <c r="NB61" s="50"/>
      <c r="NC61" s="50"/>
      <c r="ND61" s="50"/>
      <c r="NE61" s="50"/>
      <c r="NF61" s="50"/>
      <c r="NG61" s="50"/>
      <c r="NH61" s="50"/>
      <c r="NI61" s="50"/>
      <c r="NJ61" s="50"/>
      <c r="NK61" s="50"/>
      <c r="NL61" s="50"/>
      <c r="NM61" s="50"/>
      <c r="NN61" s="50"/>
      <c r="NO61" s="50"/>
      <c r="NP61" s="50"/>
      <c r="NQ61" s="50"/>
      <c r="NR61" s="50"/>
      <c r="NS61" s="50"/>
      <c r="NT61" s="50"/>
      <c r="NU61" s="50"/>
      <c r="NV61" s="50"/>
    </row>
    <row r="62" spans="1:386" ht="50.1" customHeight="1">
      <c r="A62" s="49">
        <v>56</v>
      </c>
      <c r="B62" s="9" t="s">
        <v>57</v>
      </c>
      <c r="C62" s="133">
        <f t="shared" si="1"/>
        <v>258</v>
      </c>
      <c r="D62" s="133">
        <f t="shared" si="2"/>
        <v>229</v>
      </c>
      <c r="E62" s="133">
        <f t="shared" si="3"/>
        <v>83</v>
      </c>
      <c r="F62" s="133">
        <f t="shared" si="4"/>
        <v>12</v>
      </c>
      <c r="G62" s="133">
        <f t="shared" si="5"/>
        <v>0</v>
      </c>
      <c r="H62" s="133">
        <f t="shared" si="6"/>
        <v>0</v>
      </c>
      <c r="I62" s="133">
        <f t="shared" si="7"/>
        <v>12</v>
      </c>
      <c r="J62" s="133">
        <f t="shared" si="8"/>
        <v>11</v>
      </c>
      <c r="K62" s="133">
        <f t="shared" si="9"/>
        <v>236</v>
      </c>
      <c r="L62" s="132">
        <f t="shared" si="10"/>
        <v>83</v>
      </c>
      <c r="M62" s="133">
        <f t="shared" si="11"/>
        <v>83</v>
      </c>
      <c r="N62" s="133">
        <f t="shared" si="12"/>
        <v>83</v>
      </c>
      <c r="O62" s="133">
        <f t="shared" si="13"/>
        <v>12</v>
      </c>
      <c r="P62" s="133">
        <f t="shared" si="14"/>
        <v>0</v>
      </c>
      <c r="Q62" s="133">
        <f t="shared" si="15"/>
        <v>0</v>
      </c>
      <c r="R62" s="133">
        <f t="shared" si="16"/>
        <v>5</v>
      </c>
      <c r="S62" s="133">
        <f t="shared" si="17"/>
        <v>5</v>
      </c>
      <c r="T62" s="133">
        <f t="shared" si="18"/>
        <v>50</v>
      </c>
      <c r="U62" s="128"/>
      <c r="V62" s="60"/>
      <c r="W62" s="60"/>
      <c r="X62" s="60"/>
      <c r="Y62" s="60"/>
      <c r="Z62" s="60"/>
      <c r="AA62" s="60"/>
      <c r="AB62" s="60"/>
      <c r="AC62" s="60"/>
      <c r="AD62" s="128">
        <v>53</v>
      </c>
      <c r="AE62" s="60">
        <v>53</v>
      </c>
      <c r="AF62" s="60">
        <v>53</v>
      </c>
      <c r="AG62" s="60">
        <v>1</v>
      </c>
      <c r="AH62" s="60">
        <v>0</v>
      </c>
      <c r="AI62" s="60">
        <v>0</v>
      </c>
      <c r="AJ62" s="60">
        <v>3</v>
      </c>
      <c r="AK62" s="60">
        <v>3</v>
      </c>
      <c r="AL62" s="60">
        <v>30</v>
      </c>
      <c r="AM62" s="128"/>
      <c r="AN62" s="60"/>
      <c r="AO62" s="60"/>
      <c r="AP62" s="60"/>
      <c r="AQ62" s="60"/>
      <c r="AR62" s="60"/>
      <c r="AS62" s="60"/>
      <c r="AT62" s="60"/>
      <c r="AU62" s="60"/>
      <c r="AV62" s="128"/>
      <c r="AW62" s="60"/>
      <c r="AX62" s="60"/>
      <c r="AY62" s="60"/>
      <c r="AZ62" s="60"/>
      <c r="BA62" s="60"/>
      <c r="BB62" s="60"/>
      <c r="BC62" s="60"/>
      <c r="BD62" s="60"/>
      <c r="BE62" s="128">
        <v>30</v>
      </c>
      <c r="BF62" s="60">
        <v>30</v>
      </c>
      <c r="BG62" s="60">
        <v>30</v>
      </c>
      <c r="BH62" s="60">
        <v>11</v>
      </c>
      <c r="BI62" s="60">
        <v>0</v>
      </c>
      <c r="BJ62" s="60">
        <v>0</v>
      </c>
      <c r="BK62" s="60">
        <v>2</v>
      </c>
      <c r="BL62" s="60">
        <v>2</v>
      </c>
      <c r="BM62" s="60">
        <v>20</v>
      </c>
      <c r="BN62" s="128"/>
      <c r="BO62" s="60"/>
      <c r="BP62" s="60"/>
      <c r="BQ62" s="60"/>
      <c r="BR62" s="60"/>
      <c r="BS62" s="60"/>
      <c r="BT62" s="60"/>
      <c r="BU62" s="60"/>
      <c r="BV62" s="60"/>
      <c r="BW62" s="128"/>
      <c r="BX62" s="60"/>
      <c r="BY62" s="60"/>
      <c r="BZ62" s="60"/>
      <c r="CA62" s="60"/>
      <c r="CB62" s="60"/>
      <c r="CC62" s="60"/>
      <c r="CD62" s="60"/>
      <c r="CE62" s="60"/>
      <c r="CF62" s="128"/>
      <c r="CG62" s="60"/>
      <c r="CH62" s="60"/>
      <c r="CI62" s="60"/>
      <c r="CJ62" s="60"/>
      <c r="CK62" s="60"/>
      <c r="CL62" s="60"/>
      <c r="CM62" s="60"/>
      <c r="CN62" s="60"/>
      <c r="CO62" s="128">
        <v>175</v>
      </c>
      <c r="CP62" s="60">
        <v>146</v>
      </c>
      <c r="CQ62" s="60">
        <v>0</v>
      </c>
      <c r="CR62" s="60">
        <v>0</v>
      </c>
      <c r="CS62" s="60">
        <v>0</v>
      </c>
      <c r="CT62" s="60">
        <v>0</v>
      </c>
      <c r="CU62" s="60">
        <v>7</v>
      </c>
      <c r="CV62" s="60">
        <v>6</v>
      </c>
      <c r="CW62" s="60">
        <v>186</v>
      </c>
      <c r="CX62" s="128"/>
      <c r="CY62" s="60"/>
      <c r="CZ62" s="60"/>
      <c r="DA62" s="60"/>
      <c r="DB62" s="60"/>
      <c r="DC62" s="60"/>
      <c r="DD62" s="60"/>
      <c r="DE62" s="60"/>
      <c r="DF62" s="60"/>
      <c r="DG62" s="128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128"/>
      <c r="DZ62" s="60"/>
      <c r="EA62" s="60"/>
      <c r="EB62" s="60"/>
      <c r="EC62" s="60"/>
      <c r="ED62" s="60"/>
      <c r="EE62" s="60"/>
      <c r="EF62" s="60"/>
      <c r="EG62" s="60"/>
      <c r="EH62" s="128"/>
      <c r="EI62" s="60"/>
      <c r="EJ62" s="60"/>
      <c r="EK62" s="60"/>
      <c r="EL62" s="60"/>
      <c r="EM62" s="60"/>
      <c r="EN62" s="60"/>
      <c r="EO62" s="128"/>
      <c r="EP62" s="60"/>
      <c r="EQ62" s="60"/>
      <c r="ER62" s="60"/>
      <c r="ES62" s="60"/>
      <c r="ET62" s="60"/>
      <c r="EU62" s="60"/>
      <c r="EV62" s="60"/>
      <c r="EW62" s="60"/>
      <c r="EX62" s="128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  <c r="IW62" s="50"/>
      <c r="IX62" s="50"/>
      <c r="IY62" s="50"/>
      <c r="IZ62" s="50"/>
      <c r="JA62" s="50"/>
      <c r="JB62" s="50"/>
      <c r="JC62" s="50"/>
      <c r="JD62" s="50"/>
      <c r="JE62" s="50"/>
      <c r="JF62" s="50"/>
      <c r="JG62" s="50"/>
      <c r="JH62" s="50"/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  <c r="JU62" s="50"/>
      <c r="JV62" s="50"/>
      <c r="JW62" s="50"/>
      <c r="JX62" s="50"/>
      <c r="JY62" s="50"/>
      <c r="JZ62" s="50"/>
      <c r="KA62" s="50"/>
      <c r="KB62" s="50"/>
      <c r="KC62" s="50"/>
      <c r="KD62" s="50"/>
      <c r="KE62" s="50"/>
      <c r="KF62" s="50"/>
      <c r="KG62" s="50"/>
      <c r="KH62" s="50"/>
      <c r="KI62" s="50"/>
      <c r="KJ62" s="50"/>
      <c r="KK62" s="50"/>
      <c r="KL62" s="50"/>
      <c r="KM62" s="50"/>
      <c r="KN62" s="50"/>
      <c r="KO62" s="50"/>
      <c r="KP62" s="50"/>
      <c r="KQ62" s="50"/>
      <c r="KR62" s="50"/>
      <c r="KS62" s="50"/>
      <c r="KT62" s="50"/>
      <c r="KU62" s="50"/>
      <c r="KV62" s="50"/>
      <c r="KW62" s="50"/>
      <c r="KX62" s="50"/>
      <c r="KY62" s="50"/>
      <c r="KZ62" s="50"/>
      <c r="LA62" s="50"/>
      <c r="LB62" s="50"/>
      <c r="LC62" s="50"/>
      <c r="LD62" s="50"/>
      <c r="LE62" s="50"/>
      <c r="LF62" s="50"/>
      <c r="LG62" s="50"/>
      <c r="LH62" s="50"/>
      <c r="LI62" s="50"/>
      <c r="LJ62" s="50"/>
      <c r="LK62" s="50"/>
      <c r="LL62" s="50"/>
      <c r="LM62" s="50"/>
      <c r="LN62" s="50"/>
      <c r="LO62" s="50"/>
      <c r="LP62" s="50"/>
      <c r="LQ62" s="50"/>
      <c r="LR62" s="50"/>
      <c r="LS62" s="50"/>
      <c r="LT62" s="50"/>
      <c r="LU62" s="50"/>
      <c r="LV62" s="50"/>
      <c r="LW62" s="50"/>
      <c r="LX62" s="50"/>
      <c r="LY62" s="50"/>
      <c r="LZ62" s="50"/>
      <c r="MA62" s="50"/>
      <c r="MB62" s="50"/>
      <c r="MC62" s="50"/>
      <c r="MD62" s="50"/>
      <c r="ME62" s="50"/>
      <c r="MF62" s="50"/>
      <c r="MG62" s="50"/>
      <c r="MH62" s="50"/>
      <c r="MI62" s="50"/>
      <c r="MJ62" s="50"/>
      <c r="MK62" s="50"/>
      <c r="ML62" s="50"/>
      <c r="MM62" s="50"/>
      <c r="MN62" s="50"/>
      <c r="MO62" s="50"/>
      <c r="MP62" s="50"/>
      <c r="MQ62" s="50"/>
      <c r="MR62" s="50"/>
      <c r="MS62" s="50"/>
      <c r="MT62" s="50"/>
      <c r="MU62" s="50"/>
      <c r="MV62" s="50"/>
      <c r="MW62" s="50"/>
      <c r="MX62" s="50"/>
      <c r="MY62" s="50"/>
      <c r="MZ62" s="50"/>
      <c r="NA62" s="50"/>
      <c r="NB62" s="50"/>
      <c r="NC62" s="50"/>
      <c r="ND62" s="50"/>
      <c r="NE62" s="50"/>
      <c r="NF62" s="50"/>
      <c r="NG62" s="50"/>
      <c r="NH62" s="50"/>
      <c r="NI62" s="50"/>
      <c r="NJ62" s="50"/>
      <c r="NK62" s="50"/>
      <c r="NL62" s="50"/>
      <c r="NM62" s="50"/>
      <c r="NN62" s="50"/>
      <c r="NO62" s="50"/>
      <c r="NP62" s="50"/>
      <c r="NQ62" s="50"/>
      <c r="NR62" s="50"/>
      <c r="NS62" s="50"/>
      <c r="NT62" s="50"/>
      <c r="NU62" s="50"/>
      <c r="NV62" s="50"/>
    </row>
    <row r="63" spans="1:386" ht="50.1" customHeight="1">
      <c r="A63" s="49">
        <v>57</v>
      </c>
      <c r="B63" s="5" t="s">
        <v>58</v>
      </c>
      <c r="C63" s="133">
        <f t="shared" si="1"/>
        <v>430</v>
      </c>
      <c r="D63" s="133">
        <f t="shared" si="2"/>
        <v>371</v>
      </c>
      <c r="E63" s="133">
        <f t="shared" si="3"/>
        <v>0</v>
      </c>
      <c r="F63" s="133">
        <f t="shared" si="4"/>
        <v>2</v>
      </c>
      <c r="G63" s="133">
        <f t="shared" si="5"/>
        <v>0</v>
      </c>
      <c r="H63" s="133">
        <f t="shared" si="6"/>
        <v>0</v>
      </c>
      <c r="I63" s="133">
        <f t="shared" si="7"/>
        <v>13</v>
      </c>
      <c r="J63" s="133">
        <f t="shared" si="8"/>
        <v>11</v>
      </c>
      <c r="K63" s="133">
        <f t="shared" si="9"/>
        <v>260</v>
      </c>
      <c r="L63" s="132">
        <f t="shared" si="10"/>
        <v>0</v>
      </c>
      <c r="M63" s="133">
        <f t="shared" si="11"/>
        <v>0</v>
      </c>
      <c r="N63" s="133">
        <f t="shared" si="12"/>
        <v>0</v>
      </c>
      <c r="O63" s="133">
        <f t="shared" si="13"/>
        <v>0</v>
      </c>
      <c r="P63" s="133">
        <f t="shared" si="14"/>
        <v>0</v>
      </c>
      <c r="Q63" s="133">
        <f t="shared" si="15"/>
        <v>0</v>
      </c>
      <c r="R63" s="133">
        <f t="shared" si="16"/>
        <v>0</v>
      </c>
      <c r="S63" s="133">
        <f t="shared" si="17"/>
        <v>0</v>
      </c>
      <c r="T63" s="133">
        <f t="shared" si="18"/>
        <v>0</v>
      </c>
      <c r="U63" s="128"/>
      <c r="V63" s="60"/>
      <c r="W63" s="60"/>
      <c r="X63" s="60"/>
      <c r="Y63" s="60"/>
      <c r="Z63" s="60"/>
      <c r="AA63" s="60"/>
      <c r="AB63" s="60"/>
      <c r="AC63" s="60"/>
      <c r="AD63" s="128"/>
      <c r="AE63" s="60"/>
      <c r="AF63" s="60"/>
      <c r="AG63" s="60"/>
      <c r="AH63" s="60"/>
      <c r="AI63" s="60"/>
      <c r="AJ63" s="60"/>
      <c r="AK63" s="60"/>
      <c r="AL63" s="60"/>
      <c r="AM63" s="128"/>
      <c r="AN63" s="60"/>
      <c r="AO63" s="60"/>
      <c r="AP63" s="60"/>
      <c r="AQ63" s="60"/>
      <c r="AR63" s="60"/>
      <c r="AS63" s="60"/>
      <c r="AT63" s="60"/>
      <c r="AU63" s="60"/>
      <c r="AV63" s="128"/>
      <c r="AW63" s="60"/>
      <c r="AX63" s="60"/>
      <c r="AY63" s="60"/>
      <c r="AZ63" s="60"/>
      <c r="BA63" s="60"/>
      <c r="BB63" s="60"/>
      <c r="BC63" s="60"/>
      <c r="BD63" s="60"/>
      <c r="BE63" s="128"/>
      <c r="BF63" s="60"/>
      <c r="BG63" s="60"/>
      <c r="BH63" s="60"/>
      <c r="BI63" s="60"/>
      <c r="BJ63" s="60"/>
      <c r="BK63" s="60"/>
      <c r="BL63" s="60"/>
      <c r="BM63" s="60"/>
      <c r="BN63" s="128"/>
      <c r="BO63" s="60"/>
      <c r="BP63" s="60"/>
      <c r="BQ63" s="60"/>
      <c r="BR63" s="60"/>
      <c r="BS63" s="60"/>
      <c r="BT63" s="60"/>
      <c r="BU63" s="60"/>
      <c r="BV63" s="60"/>
      <c r="BW63" s="128"/>
      <c r="BX63" s="60"/>
      <c r="BY63" s="60"/>
      <c r="BZ63" s="60"/>
      <c r="CA63" s="60"/>
      <c r="CB63" s="60"/>
      <c r="CC63" s="60"/>
      <c r="CD63" s="60"/>
      <c r="CE63" s="60"/>
      <c r="CF63" s="128"/>
      <c r="CG63" s="60"/>
      <c r="CH63" s="60"/>
      <c r="CI63" s="60"/>
      <c r="CJ63" s="60"/>
      <c r="CK63" s="60"/>
      <c r="CL63" s="60"/>
      <c r="CM63" s="60"/>
      <c r="CN63" s="60"/>
      <c r="CO63" s="128">
        <v>430</v>
      </c>
      <c r="CP63" s="60">
        <v>371</v>
      </c>
      <c r="CQ63" s="60">
        <v>0</v>
      </c>
      <c r="CR63" s="60">
        <v>2</v>
      </c>
      <c r="CS63" s="60">
        <v>0</v>
      </c>
      <c r="CT63" s="60">
        <v>0</v>
      </c>
      <c r="CU63" s="60">
        <v>13</v>
      </c>
      <c r="CV63" s="60">
        <v>11</v>
      </c>
      <c r="CW63" s="60">
        <v>260</v>
      </c>
      <c r="CX63" s="128"/>
      <c r="CY63" s="60"/>
      <c r="CZ63" s="60"/>
      <c r="DA63" s="60"/>
      <c r="DB63" s="60"/>
      <c r="DC63" s="60"/>
      <c r="DD63" s="60"/>
      <c r="DE63" s="60"/>
      <c r="DF63" s="60"/>
      <c r="DG63" s="128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128"/>
      <c r="DZ63" s="60"/>
      <c r="EA63" s="60"/>
      <c r="EB63" s="60"/>
      <c r="EC63" s="60"/>
      <c r="ED63" s="60"/>
      <c r="EE63" s="60"/>
      <c r="EF63" s="60"/>
      <c r="EG63" s="60"/>
      <c r="EH63" s="128"/>
      <c r="EI63" s="60"/>
      <c r="EJ63" s="60"/>
      <c r="EK63" s="60"/>
      <c r="EL63" s="60"/>
      <c r="EM63" s="60"/>
      <c r="EN63" s="60"/>
      <c r="EO63" s="128"/>
      <c r="EP63" s="60"/>
      <c r="EQ63" s="60"/>
      <c r="ER63" s="60"/>
      <c r="ES63" s="60"/>
      <c r="ET63" s="60"/>
      <c r="EU63" s="60"/>
      <c r="EV63" s="60"/>
      <c r="EW63" s="60"/>
      <c r="EX63" s="128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  <c r="KR63" s="50"/>
      <c r="KS63" s="50"/>
      <c r="KT63" s="50"/>
      <c r="KU63" s="50"/>
      <c r="KV63" s="50"/>
      <c r="KW63" s="50"/>
      <c r="KX63" s="50"/>
      <c r="KY63" s="50"/>
      <c r="KZ63" s="50"/>
      <c r="LA63" s="50"/>
      <c r="LB63" s="50"/>
      <c r="LC63" s="50"/>
      <c r="LD63" s="50"/>
      <c r="LE63" s="50"/>
      <c r="LF63" s="50"/>
      <c r="LG63" s="50"/>
      <c r="LH63" s="50"/>
      <c r="LI63" s="50"/>
      <c r="LJ63" s="50"/>
      <c r="LK63" s="50"/>
      <c r="LL63" s="50"/>
      <c r="LM63" s="50"/>
      <c r="LN63" s="50"/>
      <c r="LO63" s="50"/>
      <c r="LP63" s="50"/>
      <c r="LQ63" s="50"/>
      <c r="LR63" s="50"/>
      <c r="LS63" s="50"/>
      <c r="LT63" s="50"/>
      <c r="LU63" s="50"/>
      <c r="LV63" s="50"/>
      <c r="LW63" s="50"/>
      <c r="LX63" s="50"/>
      <c r="LY63" s="50"/>
      <c r="LZ63" s="50"/>
      <c r="MA63" s="50"/>
      <c r="MB63" s="50"/>
      <c r="MC63" s="50"/>
      <c r="MD63" s="50"/>
      <c r="ME63" s="50"/>
      <c r="MF63" s="50"/>
      <c r="MG63" s="50"/>
      <c r="MH63" s="50"/>
      <c r="MI63" s="50"/>
      <c r="MJ63" s="50"/>
      <c r="MK63" s="50"/>
      <c r="ML63" s="50"/>
      <c r="MM63" s="50"/>
      <c r="MN63" s="50"/>
      <c r="MO63" s="50"/>
      <c r="MP63" s="50"/>
      <c r="MQ63" s="50"/>
      <c r="MR63" s="50"/>
      <c r="MS63" s="50"/>
      <c r="MT63" s="50"/>
      <c r="MU63" s="50"/>
      <c r="MV63" s="50"/>
      <c r="MW63" s="50"/>
      <c r="MX63" s="50"/>
      <c r="MY63" s="50"/>
      <c r="MZ63" s="50"/>
      <c r="NA63" s="50"/>
      <c r="NB63" s="50"/>
      <c r="NC63" s="50"/>
      <c r="ND63" s="50"/>
      <c r="NE63" s="50"/>
      <c r="NF63" s="50"/>
      <c r="NG63" s="50"/>
      <c r="NH63" s="50"/>
      <c r="NI63" s="50"/>
      <c r="NJ63" s="50"/>
      <c r="NK63" s="50"/>
      <c r="NL63" s="50"/>
      <c r="NM63" s="50"/>
      <c r="NN63" s="50"/>
      <c r="NO63" s="50"/>
      <c r="NP63" s="50"/>
      <c r="NQ63" s="50"/>
      <c r="NR63" s="50"/>
      <c r="NS63" s="50"/>
      <c r="NT63" s="50"/>
      <c r="NU63" s="50"/>
      <c r="NV63" s="50"/>
    </row>
    <row r="64" spans="1:386" ht="50.1" customHeight="1">
      <c r="A64" s="49">
        <v>58</v>
      </c>
      <c r="B64" s="8" t="s">
        <v>59</v>
      </c>
      <c r="C64" s="133">
        <f t="shared" si="1"/>
        <v>361</v>
      </c>
      <c r="D64" s="133">
        <f t="shared" si="2"/>
        <v>296</v>
      </c>
      <c r="E64" s="133">
        <f t="shared" si="3"/>
        <v>0</v>
      </c>
      <c r="F64" s="133">
        <f t="shared" si="4"/>
        <v>1</v>
      </c>
      <c r="G64" s="133">
        <f t="shared" si="5"/>
        <v>1</v>
      </c>
      <c r="H64" s="133">
        <f t="shared" si="6"/>
        <v>0</v>
      </c>
      <c r="I64" s="133">
        <f t="shared" si="7"/>
        <v>12</v>
      </c>
      <c r="J64" s="133">
        <f t="shared" si="8"/>
        <v>10</v>
      </c>
      <c r="K64" s="133">
        <f t="shared" si="9"/>
        <v>299</v>
      </c>
      <c r="L64" s="132">
        <f t="shared" si="10"/>
        <v>0</v>
      </c>
      <c r="M64" s="133">
        <f t="shared" si="11"/>
        <v>0</v>
      </c>
      <c r="N64" s="133">
        <f t="shared" si="12"/>
        <v>0</v>
      </c>
      <c r="O64" s="133">
        <f t="shared" si="13"/>
        <v>0</v>
      </c>
      <c r="P64" s="133">
        <f t="shared" si="14"/>
        <v>0</v>
      </c>
      <c r="Q64" s="133">
        <f t="shared" si="15"/>
        <v>0</v>
      </c>
      <c r="R64" s="133">
        <f t="shared" si="16"/>
        <v>0</v>
      </c>
      <c r="S64" s="133">
        <f t="shared" si="17"/>
        <v>0</v>
      </c>
      <c r="T64" s="133">
        <f t="shared" si="18"/>
        <v>0</v>
      </c>
      <c r="U64" s="128"/>
      <c r="V64" s="60"/>
      <c r="W64" s="60"/>
      <c r="X64" s="60"/>
      <c r="Y64" s="60"/>
      <c r="Z64" s="60"/>
      <c r="AA64" s="60"/>
      <c r="AB64" s="60"/>
      <c r="AC64" s="60"/>
      <c r="AD64" s="128"/>
      <c r="AE64" s="60"/>
      <c r="AF64" s="60"/>
      <c r="AG64" s="60"/>
      <c r="AH64" s="60"/>
      <c r="AI64" s="60"/>
      <c r="AJ64" s="60"/>
      <c r="AK64" s="60"/>
      <c r="AL64" s="60"/>
      <c r="AM64" s="128"/>
      <c r="AN64" s="60"/>
      <c r="AO64" s="60"/>
      <c r="AP64" s="60"/>
      <c r="AQ64" s="60"/>
      <c r="AR64" s="60"/>
      <c r="AS64" s="60"/>
      <c r="AT64" s="60"/>
      <c r="AU64" s="60"/>
      <c r="AV64" s="128"/>
      <c r="AW64" s="60"/>
      <c r="AX64" s="60"/>
      <c r="AY64" s="60"/>
      <c r="AZ64" s="60"/>
      <c r="BA64" s="60"/>
      <c r="BB64" s="60"/>
      <c r="BC64" s="60"/>
      <c r="BD64" s="60"/>
      <c r="BE64" s="128"/>
      <c r="BF64" s="60"/>
      <c r="BG64" s="60"/>
      <c r="BH64" s="60"/>
      <c r="BI64" s="60"/>
      <c r="BJ64" s="60"/>
      <c r="BK64" s="60"/>
      <c r="BL64" s="60"/>
      <c r="BM64" s="60"/>
      <c r="BN64" s="128"/>
      <c r="BO64" s="60"/>
      <c r="BP64" s="60"/>
      <c r="BQ64" s="60"/>
      <c r="BR64" s="60"/>
      <c r="BS64" s="60"/>
      <c r="BT64" s="60"/>
      <c r="BU64" s="60"/>
      <c r="BV64" s="60"/>
      <c r="BW64" s="128"/>
      <c r="BX64" s="60"/>
      <c r="BY64" s="60"/>
      <c r="BZ64" s="60"/>
      <c r="CA64" s="60"/>
      <c r="CB64" s="60"/>
      <c r="CC64" s="60"/>
      <c r="CD64" s="60"/>
      <c r="CE64" s="60"/>
      <c r="CF64" s="128"/>
      <c r="CG64" s="60"/>
      <c r="CH64" s="60"/>
      <c r="CI64" s="60"/>
      <c r="CJ64" s="60"/>
      <c r="CK64" s="60"/>
      <c r="CL64" s="60"/>
      <c r="CM64" s="60"/>
      <c r="CN64" s="60"/>
      <c r="CO64" s="128">
        <v>361</v>
      </c>
      <c r="CP64" s="60">
        <v>296</v>
      </c>
      <c r="CQ64" s="60">
        <v>0</v>
      </c>
      <c r="CR64" s="60">
        <v>1</v>
      </c>
      <c r="CS64" s="60">
        <v>1</v>
      </c>
      <c r="CT64" s="60">
        <v>0</v>
      </c>
      <c r="CU64" s="60">
        <v>12</v>
      </c>
      <c r="CV64" s="60">
        <v>10</v>
      </c>
      <c r="CW64" s="60">
        <v>299</v>
      </c>
      <c r="CX64" s="128"/>
      <c r="CY64" s="60"/>
      <c r="CZ64" s="60"/>
      <c r="DA64" s="60"/>
      <c r="DB64" s="60"/>
      <c r="DC64" s="60"/>
      <c r="DD64" s="60"/>
      <c r="DE64" s="60"/>
      <c r="DF64" s="60"/>
      <c r="DG64" s="128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128"/>
      <c r="DZ64" s="60"/>
      <c r="EA64" s="60"/>
      <c r="EB64" s="60"/>
      <c r="EC64" s="60"/>
      <c r="ED64" s="60"/>
      <c r="EE64" s="60"/>
      <c r="EF64" s="60"/>
      <c r="EG64" s="60"/>
      <c r="EH64" s="128"/>
      <c r="EI64" s="60"/>
      <c r="EJ64" s="60"/>
      <c r="EK64" s="60"/>
      <c r="EL64" s="60"/>
      <c r="EM64" s="60"/>
      <c r="EN64" s="60"/>
      <c r="EO64" s="128"/>
      <c r="EP64" s="60"/>
      <c r="EQ64" s="60"/>
      <c r="ER64" s="60"/>
      <c r="ES64" s="60"/>
      <c r="ET64" s="60"/>
      <c r="EU64" s="60"/>
      <c r="EV64" s="60"/>
      <c r="EW64" s="60"/>
      <c r="EX64" s="128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  <c r="KR64" s="50"/>
      <c r="KS64" s="50"/>
      <c r="KT64" s="50"/>
      <c r="KU64" s="50"/>
      <c r="KV64" s="50"/>
      <c r="KW64" s="50"/>
      <c r="KX64" s="50"/>
      <c r="KY64" s="50"/>
      <c r="KZ64" s="50"/>
      <c r="LA64" s="50"/>
      <c r="LB64" s="50"/>
      <c r="LC64" s="50"/>
      <c r="LD64" s="50"/>
      <c r="LE64" s="50"/>
      <c r="LF64" s="50"/>
      <c r="LG64" s="50"/>
      <c r="LH64" s="50"/>
      <c r="LI64" s="50"/>
      <c r="LJ64" s="50"/>
      <c r="LK64" s="50"/>
      <c r="LL64" s="50"/>
      <c r="LM64" s="50"/>
      <c r="LN64" s="50"/>
      <c r="LO64" s="50"/>
      <c r="LP64" s="50"/>
      <c r="LQ64" s="50"/>
      <c r="LR64" s="50"/>
      <c r="LS64" s="50"/>
      <c r="LT64" s="50"/>
      <c r="LU64" s="50"/>
      <c r="LV64" s="50"/>
      <c r="LW64" s="50"/>
      <c r="LX64" s="50"/>
      <c r="LY64" s="50"/>
      <c r="LZ64" s="50"/>
      <c r="MA64" s="50"/>
      <c r="MB64" s="50"/>
      <c r="MC64" s="50"/>
      <c r="MD64" s="50"/>
      <c r="ME64" s="50"/>
      <c r="MF64" s="50"/>
      <c r="MG64" s="50"/>
      <c r="MH64" s="50"/>
      <c r="MI64" s="50"/>
      <c r="MJ64" s="50"/>
      <c r="MK64" s="50"/>
      <c r="ML64" s="50"/>
      <c r="MM64" s="50"/>
      <c r="MN64" s="50"/>
      <c r="MO64" s="50"/>
      <c r="MP64" s="50"/>
      <c r="MQ64" s="50"/>
      <c r="MR64" s="50"/>
      <c r="MS64" s="50"/>
      <c r="MT64" s="50"/>
      <c r="MU64" s="50"/>
      <c r="MV64" s="50"/>
      <c r="MW64" s="50"/>
      <c r="MX64" s="50"/>
      <c r="MY64" s="50"/>
      <c r="MZ64" s="50"/>
      <c r="NA64" s="50"/>
      <c r="NB64" s="50"/>
      <c r="NC64" s="50"/>
      <c r="ND64" s="50"/>
      <c r="NE64" s="50"/>
      <c r="NF64" s="50"/>
      <c r="NG64" s="50"/>
      <c r="NH64" s="50"/>
      <c r="NI64" s="50"/>
      <c r="NJ64" s="50"/>
      <c r="NK64" s="50"/>
      <c r="NL64" s="50"/>
      <c r="NM64" s="50"/>
      <c r="NN64" s="50"/>
      <c r="NO64" s="50"/>
      <c r="NP64" s="50"/>
      <c r="NQ64" s="50"/>
      <c r="NR64" s="50"/>
      <c r="NS64" s="50"/>
      <c r="NT64" s="50"/>
      <c r="NU64" s="50"/>
      <c r="NV64" s="50"/>
    </row>
    <row r="65" spans="1:386" ht="50.1" customHeight="1">
      <c r="A65" s="49">
        <v>59</v>
      </c>
      <c r="B65" s="5" t="s">
        <v>60</v>
      </c>
      <c r="C65" s="133">
        <f t="shared" si="1"/>
        <v>114</v>
      </c>
      <c r="D65" s="133">
        <f t="shared" si="2"/>
        <v>114</v>
      </c>
      <c r="E65" s="133">
        <f t="shared" si="3"/>
        <v>114</v>
      </c>
      <c r="F65" s="133">
        <f t="shared" si="4"/>
        <v>15</v>
      </c>
      <c r="G65" s="133">
        <f t="shared" si="5"/>
        <v>0</v>
      </c>
      <c r="H65" s="133">
        <f t="shared" si="6"/>
        <v>0</v>
      </c>
      <c r="I65" s="133">
        <f t="shared" si="7"/>
        <v>6</v>
      </c>
      <c r="J65" s="133">
        <f t="shared" si="8"/>
        <v>6</v>
      </c>
      <c r="K65" s="133">
        <f t="shared" si="9"/>
        <v>60</v>
      </c>
      <c r="L65" s="132">
        <f t="shared" si="10"/>
        <v>114</v>
      </c>
      <c r="M65" s="133">
        <f t="shared" si="11"/>
        <v>114</v>
      </c>
      <c r="N65" s="133">
        <f t="shared" si="12"/>
        <v>114</v>
      </c>
      <c r="O65" s="133">
        <f t="shared" si="13"/>
        <v>15</v>
      </c>
      <c r="P65" s="133">
        <f t="shared" si="14"/>
        <v>0</v>
      </c>
      <c r="Q65" s="133">
        <f t="shared" si="15"/>
        <v>0</v>
      </c>
      <c r="R65" s="133">
        <f t="shared" si="16"/>
        <v>6</v>
      </c>
      <c r="S65" s="133">
        <f t="shared" si="17"/>
        <v>6</v>
      </c>
      <c r="T65" s="133">
        <f t="shared" si="18"/>
        <v>60</v>
      </c>
      <c r="U65" s="128"/>
      <c r="V65" s="60"/>
      <c r="W65" s="60"/>
      <c r="X65" s="60"/>
      <c r="Y65" s="60"/>
      <c r="Z65" s="60"/>
      <c r="AA65" s="60"/>
      <c r="AB65" s="60"/>
      <c r="AC65" s="60"/>
      <c r="AD65" s="128">
        <v>77</v>
      </c>
      <c r="AE65" s="60">
        <v>77</v>
      </c>
      <c r="AF65" s="60">
        <v>77</v>
      </c>
      <c r="AG65" s="60">
        <v>2</v>
      </c>
      <c r="AH65" s="60">
        <v>0</v>
      </c>
      <c r="AI65" s="60">
        <v>0</v>
      </c>
      <c r="AJ65" s="60">
        <v>4</v>
      </c>
      <c r="AK65" s="60">
        <v>4</v>
      </c>
      <c r="AL65" s="60">
        <v>40</v>
      </c>
      <c r="AM65" s="128"/>
      <c r="AN65" s="60"/>
      <c r="AO65" s="60"/>
      <c r="AP65" s="60"/>
      <c r="AQ65" s="60"/>
      <c r="AR65" s="60"/>
      <c r="AS65" s="60"/>
      <c r="AT65" s="60"/>
      <c r="AU65" s="60"/>
      <c r="AV65" s="128"/>
      <c r="AW65" s="60"/>
      <c r="AX65" s="60"/>
      <c r="AY65" s="60"/>
      <c r="AZ65" s="60"/>
      <c r="BA65" s="60"/>
      <c r="BB65" s="60"/>
      <c r="BC65" s="60"/>
      <c r="BD65" s="60"/>
      <c r="BE65" s="128">
        <v>37</v>
      </c>
      <c r="BF65" s="60">
        <v>37</v>
      </c>
      <c r="BG65" s="60">
        <v>37</v>
      </c>
      <c r="BH65" s="60">
        <v>13</v>
      </c>
      <c r="BI65" s="60">
        <v>0</v>
      </c>
      <c r="BJ65" s="60">
        <v>0</v>
      </c>
      <c r="BK65" s="60">
        <v>2</v>
      </c>
      <c r="BL65" s="60">
        <v>2</v>
      </c>
      <c r="BM65" s="60">
        <v>20</v>
      </c>
      <c r="BN65" s="128"/>
      <c r="BO65" s="60"/>
      <c r="BP65" s="60"/>
      <c r="BQ65" s="60"/>
      <c r="BR65" s="60"/>
      <c r="BS65" s="60"/>
      <c r="BT65" s="60"/>
      <c r="BU65" s="60"/>
      <c r="BV65" s="60"/>
      <c r="BW65" s="128"/>
      <c r="BX65" s="60"/>
      <c r="BY65" s="60"/>
      <c r="BZ65" s="60"/>
      <c r="CA65" s="60"/>
      <c r="CB65" s="60"/>
      <c r="CC65" s="60"/>
      <c r="CD65" s="60"/>
      <c r="CE65" s="60"/>
      <c r="CF65" s="128"/>
      <c r="CG65" s="60"/>
      <c r="CH65" s="60"/>
      <c r="CI65" s="60"/>
      <c r="CJ65" s="60"/>
      <c r="CK65" s="60"/>
      <c r="CL65" s="60"/>
      <c r="CM65" s="60"/>
      <c r="CN65" s="60"/>
      <c r="CO65" s="128">
        <v>0</v>
      </c>
      <c r="CP65" s="60">
        <v>0</v>
      </c>
      <c r="CQ65" s="60">
        <v>0</v>
      </c>
      <c r="CR65" s="60">
        <v>0</v>
      </c>
      <c r="CS65" s="60">
        <v>0</v>
      </c>
      <c r="CT65" s="60">
        <v>0</v>
      </c>
      <c r="CU65" s="60">
        <v>0</v>
      </c>
      <c r="CV65" s="60">
        <v>0</v>
      </c>
      <c r="CW65" s="60">
        <v>0</v>
      </c>
      <c r="CX65" s="128"/>
      <c r="CY65" s="60"/>
      <c r="CZ65" s="60"/>
      <c r="DA65" s="60"/>
      <c r="DB65" s="60"/>
      <c r="DC65" s="60"/>
      <c r="DD65" s="60"/>
      <c r="DE65" s="60"/>
      <c r="DF65" s="60"/>
      <c r="DG65" s="128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128"/>
      <c r="DZ65" s="60"/>
      <c r="EA65" s="60"/>
      <c r="EB65" s="60"/>
      <c r="EC65" s="60"/>
      <c r="ED65" s="60"/>
      <c r="EE65" s="60"/>
      <c r="EF65" s="60"/>
      <c r="EG65" s="60"/>
      <c r="EH65" s="128"/>
      <c r="EI65" s="60"/>
      <c r="EJ65" s="60"/>
      <c r="EK65" s="60"/>
      <c r="EL65" s="60"/>
      <c r="EM65" s="60"/>
      <c r="EN65" s="60"/>
      <c r="EO65" s="128"/>
      <c r="EP65" s="60"/>
      <c r="EQ65" s="60"/>
      <c r="ER65" s="60"/>
      <c r="ES65" s="60"/>
      <c r="ET65" s="60"/>
      <c r="EU65" s="60"/>
      <c r="EV65" s="60"/>
      <c r="EW65" s="60"/>
      <c r="EX65" s="128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  <c r="MB65" s="50"/>
      <c r="MC65" s="50"/>
      <c r="MD65" s="50"/>
      <c r="ME65" s="50"/>
      <c r="MF65" s="50"/>
      <c r="MG65" s="50"/>
      <c r="MH65" s="50"/>
      <c r="MI65" s="50"/>
      <c r="MJ65" s="50"/>
      <c r="MK65" s="50"/>
      <c r="ML65" s="50"/>
      <c r="MM65" s="50"/>
      <c r="MN65" s="50"/>
      <c r="MO65" s="50"/>
      <c r="MP65" s="50"/>
      <c r="MQ65" s="50"/>
      <c r="MR65" s="50"/>
      <c r="MS65" s="50"/>
      <c r="MT65" s="50"/>
      <c r="MU65" s="50"/>
      <c r="MV65" s="50"/>
      <c r="MW65" s="50"/>
      <c r="MX65" s="50"/>
      <c r="MY65" s="50"/>
      <c r="MZ65" s="50"/>
      <c r="NA65" s="50"/>
      <c r="NB65" s="50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0"/>
      <c r="NT65" s="50"/>
      <c r="NU65" s="50"/>
      <c r="NV65" s="50"/>
    </row>
    <row r="66" spans="1:386" ht="50.1" customHeight="1">
      <c r="A66" s="49">
        <v>60</v>
      </c>
      <c r="B66" s="5" t="s">
        <v>76</v>
      </c>
      <c r="C66" s="133">
        <f t="shared" si="1"/>
        <v>322</v>
      </c>
      <c r="D66" s="133">
        <f t="shared" si="2"/>
        <v>266</v>
      </c>
      <c r="E66" s="133">
        <f t="shared" si="3"/>
        <v>46</v>
      </c>
      <c r="F66" s="133">
        <f t="shared" si="4"/>
        <v>2</v>
      </c>
      <c r="G66" s="133">
        <f t="shared" si="5"/>
        <v>0</v>
      </c>
      <c r="H66" s="133">
        <f t="shared" si="6"/>
        <v>0</v>
      </c>
      <c r="I66" s="133">
        <f t="shared" si="7"/>
        <v>13</v>
      </c>
      <c r="J66" s="133">
        <f t="shared" si="8"/>
        <v>11</v>
      </c>
      <c r="K66" s="133">
        <f t="shared" si="9"/>
        <v>294</v>
      </c>
      <c r="L66" s="132">
        <f t="shared" si="10"/>
        <v>46</v>
      </c>
      <c r="M66" s="133">
        <f t="shared" si="11"/>
        <v>46</v>
      </c>
      <c r="N66" s="133">
        <f t="shared" si="12"/>
        <v>46</v>
      </c>
      <c r="O66" s="133">
        <f t="shared" si="13"/>
        <v>1</v>
      </c>
      <c r="P66" s="133">
        <f t="shared" si="14"/>
        <v>0</v>
      </c>
      <c r="Q66" s="133">
        <f t="shared" si="15"/>
        <v>0</v>
      </c>
      <c r="R66" s="133">
        <f t="shared" si="16"/>
        <v>3</v>
      </c>
      <c r="S66" s="133">
        <f t="shared" si="17"/>
        <v>3</v>
      </c>
      <c r="T66" s="133">
        <f t="shared" si="18"/>
        <v>30</v>
      </c>
      <c r="U66" s="128"/>
      <c r="V66" s="60"/>
      <c r="W66" s="60"/>
      <c r="X66" s="60"/>
      <c r="Y66" s="60"/>
      <c r="Z66" s="60"/>
      <c r="AA66" s="60"/>
      <c r="AB66" s="60"/>
      <c r="AC66" s="60"/>
      <c r="AD66" s="128">
        <v>46</v>
      </c>
      <c r="AE66" s="60">
        <v>46</v>
      </c>
      <c r="AF66" s="60">
        <v>46</v>
      </c>
      <c r="AG66" s="60">
        <v>1</v>
      </c>
      <c r="AH66" s="60">
        <v>0</v>
      </c>
      <c r="AI66" s="60">
        <v>0</v>
      </c>
      <c r="AJ66" s="60">
        <v>3</v>
      </c>
      <c r="AK66" s="60">
        <v>3</v>
      </c>
      <c r="AL66" s="60">
        <v>30</v>
      </c>
      <c r="AM66" s="128"/>
      <c r="AN66" s="60"/>
      <c r="AO66" s="60"/>
      <c r="AP66" s="60"/>
      <c r="AQ66" s="60"/>
      <c r="AR66" s="60"/>
      <c r="AS66" s="60"/>
      <c r="AT66" s="60"/>
      <c r="AU66" s="60"/>
      <c r="AV66" s="128"/>
      <c r="AW66" s="60"/>
      <c r="AX66" s="60"/>
      <c r="AY66" s="60"/>
      <c r="AZ66" s="60"/>
      <c r="BA66" s="60"/>
      <c r="BB66" s="60"/>
      <c r="BC66" s="60"/>
      <c r="BD66" s="60"/>
      <c r="BE66" s="128"/>
      <c r="BF66" s="60"/>
      <c r="BG66" s="60"/>
      <c r="BH66" s="60"/>
      <c r="BI66" s="60"/>
      <c r="BJ66" s="60"/>
      <c r="BK66" s="60"/>
      <c r="BL66" s="60"/>
      <c r="BM66" s="60"/>
      <c r="BN66" s="128"/>
      <c r="BO66" s="60"/>
      <c r="BP66" s="60"/>
      <c r="BQ66" s="60"/>
      <c r="BR66" s="60"/>
      <c r="BS66" s="60"/>
      <c r="BT66" s="60"/>
      <c r="BU66" s="60"/>
      <c r="BV66" s="60"/>
      <c r="BW66" s="128"/>
      <c r="BX66" s="60"/>
      <c r="BY66" s="60"/>
      <c r="BZ66" s="60"/>
      <c r="CA66" s="60"/>
      <c r="CB66" s="60"/>
      <c r="CC66" s="60"/>
      <c r="CD66" s="60"/>
      <c r="CE66" s="60"/>
      <c r="CF66" s="128"/>
      <c r="CG66" s="60"/>
      <c r="CH66" s="60"/>
      <c r="CI66" s="60"/>
      <c r="CJ66" s="60"/>
      <c r="CK66" s="60"/>
      <c r="CL66" s="60"/>
      <c r="CM66" s="60"/>
      <c r="CN66" s="60"/>
      <c r="CO66" s="128">
        <v>276</v>
      </c>
      <c r="CP66" s="60">
        <v>220</v>
      </c>
      <c r="CQ66" s="60">
        <v>0</v>
      </c>
      <c r="CR66" s="60">
        <v>1</v>
      </c>
      <c r="CS66" s="60">
        <v>0</v>
      </c>
      <c r="CT66" s="60">
        <v>0</v>
      </c>
      <c r="CU66" s="60">
        <v>10</v>
      </c>
      <c r="CV66" s="60">
        <v>8</v>
      </c>
      <c r="CW66" s="60">
        <v>264</v>
      </c>
      <c r="CX66" s="128"/>
      <c r="CY66" s="60"/>
      <c r="CZ66" s="60"/>
      <c r="DA66" s="60"/>
      <c r="DB66" s="60"/>
      <c r="DC66" s="60"/>
      <c r="DD66" s="60"/>
      <c r="DE66" s="60"/>
      <c r="DF66" s="60"/>
      <c r="DG66" s="128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128"/>
      <c r="DZ66" s="60"/>
      <c r="EA66" s="60"/>
      <c r="EB66" s="60"/>
      <c r="EC66" s="60"/>
      <c r="ED66" s="60"/>
      <c r="EE66" s="60"/>
      <c r="EF66" s="60"/>
      <c r="EG66" s="60"/>
      <c r="EH66" s="128"/>
      <c r="EI66" s="60"/>
      <c r="EJ66" s="60"/>
      <c r="EK66" s="60"/>
      <c r="EL66" s="60"/>
      <c r="EM66" s="60"/>
      <c r="EN66" s="60"/>
      <c r="EO66" s="128"/>
      <c r="EP66" s="60"/>
      <c r="EQ66" s="60"/>
      <c r="ER66" s="60"/>
      <c r="ES66" s="60"/>
      <c r="ET66" s="60"/>
      <c r="EU66" s="60"/>
      <c r="EV66" s="60"/>
      <c r="EW66" s="60"/>
      <c r="EX66" s="128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>
        <v>15</v>
      </c>
      <c r="GN66" s="60">
        <v>15</v>
      </c>
      <c r="GO66" s="60">
        <v>15</v>
      </c>
      <c r="GP66" s="60">
        <v>1</v>
      </c>
      <c r="GQ66" s="60">
        <v>0</v>
      </c>
      <c r="GR66" s="60">
        <v>1</v>
      </c>
      <c r="GS66" s="60">
        <v>12</v>
      </c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  <c r="KR66" s="50"/>
      <c r="KS66" s="50"/>
      <c r="KT66" s="50"/>
      <c r="KU66" s="50"/>
      <c r="KV66" s="50"/>
      <c r="KW66" s="50"/>
      <c r="KX66" s="50"/>
      <c r="KY66" s="50"/>
      <c r="KZ66" s="50"/>
      <c r="LA66" s="50"/>
      <c r="LB66" s="50"/>
      <c r="LC66" s="50"/>
      <c r="LD66" s="50"/>
      <c r="LE66" s="50"/>
      <c r="LF66" s="50"/>
      <c r="LG66" s="50"/>
      <c r="LH66" s="50"/>
      <c r="LI66" s="50"/>
      <c r="LJ66" s="50"/>
      <c r="LK66" s="50"/>
      <c r="LL66" s="50"/>
      <c r="LM66" s="50"/>
      <c r="LN66" s="50"/>
      <c r="LO66" s="50"/>
      <c r="LP66" s="50"/>
      <c r="LQ66" s="50"/>
      <c r="LR66" s="50"/>
      <c r="LS66" s="50"/>
      <c r="LT66" s="50"/>
      <c r="LU66" s="50"/>
      <c r="LV66" s="50"/>
      <c r="LW66" s="50"/>
      <c r="LX66" s="50"/>
      <c r="LY66" s="50"/>
      <c r="LZ66" s="50"/>
      <c r="MA66" s="50"/>
      <c r="MB66" s="50"/>
      <c r="MC66" s="50"/>
      <c r="MD66" s="50"/>
      <c r="ME66" s="50"/>
      <c r="MF66" s="50"/>
      <c r="MG66" s="50"/>
      <c r="MH66" s="50"/>
      <c r="MI66" s="50"/>
      <c r="MJ66" s="50"/>
      <c r="MK66" s="50"/>
      <c r="ML66" s="50"/>
      <c r="MM66" s="50"/>
      <c r="MN66" s="50"/>
      <c r="MO66" s="50"/>
      <c r="MP66" s="50"/>
      <c r="MQ66" s="50"/>
      <c r="MR66" s="50"/>
      <c r="MS66" s="50"/>
      <c r="MT66" s="50"/>
      <c r="MU66" s="50"/>
      <c r="MV66" s="50"/>
      <c r="MW66" s="50"/>
      <c r="MX66" s="50"/>
      <c r="MY66" s="50"/>
      <c r="MZ66" s="50"/>
      <c r="NA66" s="50"/>
      <c r="NB66" s="50"/>
      <c r="NC66" s="50"/>
      <c r="ND66" s="50"/>
      <c r="NE66" s="50"/>
      <c r="NF66" s="50"/>
      <c r="NG66" s="50"/>
      <c r="NH66" s="50"/>
      <c r="NI66" s="50"/>
      <c r="NJ66" s="50"/>
      <c r="NK66" s="50"/>
      <c r="NL66" s="50"/>
      <c r="NM66" s="50"/>
      <c r="NN66" s="50"/>
      <c r="NO66" s="50"/>
      <c r="NP66" s="50"/>
      <c r="NQ66" s="50"/>
      <c r="NR66" s="50"/>
      <c r="NS66" s="50"/>
      <c r="NT66" s="50"/>
      <c r="NU66" s="50"/>
      <c r="NV66" s="50"/>
    </row>
    <row r="67" spans="1:386" ht="50.1" customHeight="1">
      <c r="A67" s="49">
        <v>61</v>
      </c>
      <c r="B67" s="5" t="s">
        <v>61</v>
      </c>
      <c r="C67" s="133">
        <f t="shared" si="1"/>
        <v>365</v>
      </c>
      <c r="D67" s="133">
        <f t="shared" si="2"/>
        <v>309</v>
      </c>
      <c r="E67" s="133">
        <f t="shared" si="3"/>
        <v>25</v>
      </c>
      <c r="F67" s="133">
        <f t="shared" si="4"/>
        <v>3</v>
      </c>
      <c r="G67" s="133">
        <f t="shared" si="5"/>
        <v>0</v>
      </c>
      <c r="H67" s="133">
        <f t="shared" si="6"/>
        <v>0</v>
      </c>
      <c r="I67" s="133">
        <f t="shared" si="7"/>
        <v>12</v>
      </c>
      <c r="J67" s="133">
        <f t="shared" si="8"/>
        <v>10</v>
      </c>
      <c r="K67" s="133">
        <f t="shared" si="9"/>
        <v>276</v>
      </c>
      <c r="L67" s="132">
        <f t="shared" si="10"/>
        <v>0</v>
      </c>
      <c r="M67" s="133">
        <f t="shared" si="11"/>
        <v>0</v>
      </c>
      <c r="N67" s="133">
        <f t="shared" si="12"/>
        <v>0</v>
      </c>
      <c r="O67" s="133">
        <f t="shared" si="13"/>
        <v>0</v>
      </c>
      <c r="P67" s="133">
        <f t="shared" si="14"/>
        <v>0</v>
      </c>
      <c r="Q67" s="133">
        <f t="shared" si="15"/>
        <v>0</v>
      </c>
      <c r="R67" s="133">
        <f t="shared" si="16"/>
        <v>0</v>
      </c>
      <c r="S67" s="133">
        <f t="shared" si="17"/>
        <v>0</v>
      </c>
      <c r="T67" s="133">
        <f t="shared" si="18"/>
        <v>0</v>
      </c>
      <c r="U67" s="128"/>
      <c r="V67" s="60"/>
      <c r="W67" s="60"/>
      <c r="X67" s="60"/>
      <c r="Y67" s="60"/>
      <c r="Z67" s="60"/>
      <c r="AA67" s="60"/>
      <c r="AB67" s="60"/>
      <c r="AC67" s="60"/>
      <c r="AD67" s="128"/>
      <c r="AE67" s="60"/>
      <c r="AF67" s="60"/>
      <c r="AG67" s="60"/>
      <c r="AH67" s="60"/>
      <c r="AI67" s="60"/>
      <c r="AJ67" s="60"/>
      <c r="AK67" s="60"/>
      <c r="AL67" s="60"/>
      <c r="AM67" s="128"/>
      <c r="AN67" s="60"/>
      <c r="AO67" s="60"/>
      <c r="AP67" s="60"/>
      <c r="AQ67" s="60"/>
      <c r="AR67" s="60"/>
      <c r="AS67" s="60"/>
      <c r="AT67" s="60"/>
      <c r="AU67" s="60"/>
      <c r="AV67" s="128"/>
      <c r="AW67" s="60"/>
      <c r="AX67" s="60"/>
      <c r="AY67" s="60"/>
      <c r="AZ67" s="60"/>
      <c r="BA67" s="60"/>
      <c r="BB67" s="60"/>
      <c r="BC67" s="60"/>
      <c r="BD67" s="60"/>
      <c r="BE67" s="128"/>
      <c r="BF67" s="60"/>
      <c r="BG67" s="60"/>
      <c r="BH67" s="60"/>
      <c r="BI67" s="60"/>
      <c r="BJ67" s="60"/>
      <c r="BK67" s="60"/>
      <c r="BL67" s="60"/>
      <c r="BM67" s="60"/>
      <c r="BN67" s="128"/>
      <c r="BO67" s="60"/>
      <c r="BP67" s="60"/>
      <c r="BQ67" s="60"/>
      <c r="BR67" s="60"/>
      <c r="BS67" s="60"/>
      <c r="BT67" s="60"/>
      <c r="BU67" s="60"/>
      <c r="BV67" s="60"/>
      <c r="BW67" s="128"/>
      <c r="BX67" s="60"/>
      <c r="BY67" s="60"/>
      <c r="BZ67" s="60"/>
      <c r="CA67" s="60"/>
      <c r="CB67" s="60"/>
      <c r="CC67" s="60"/>
      <c r="CD67" s="60"/>
      <c r="CE67" s="60"/>
      <c r="CF67" s="128"/>
      <c r="CG67" s="60"/>
      <c r="CH67" s="60"/>
      <c r="CI67" s="60"/>
      <c r="CJ67" s="60"/>
      <c r="CK67" s="60"/>
      <c r="CL67" s="60"/>
      <c r="CM67" s="60"/>
      <c r="CN67" s="60"/>
      <c r="CO67" s="128">
        <v>365</v>
      </c>
      <c r="CP67" s="60">
        <v>309</v>
      </c>
      <c r="CQ67" s="60">
        <v>25</v>
      </c>
      <c r="CR67" s="60">
        <v>3</v>
      </c>
      <c r="CS67" s="60">
        <v>0</v>
      </c>
      <c r="CT67" s="60">
        <v>0</v>
      </c>
      <c r="CU67" s="60">
        <v>12</v>
      </c>
      <c r="CV67" s="60">
        <v>10</v>
      </c>
      <c r="CW67" s="60">
        <v>276</v>
      </c>
      <c r="CX67" s="128"/>
      <c r="CY67" s="60"/>
      <c r="CZ67" s="60"/>
      <c r="DA67" s="60"/>
      <c r="DB67" s="60"/>
      <c r="DC67" s="60"/>
      <c r="DD67" s="60"/>
      <c r="DE67" s="60"/>
      <c r="DF67" s="60"/>
      <c r="DG67" s="128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128"/>
      <c r="DZ67" s="60"/>
      <c r="EA67" s="60"/>
      <c r="EB67" s="60"/>
      <c r="EC67" s="60"/>
      <c r="ED67" s="60"/>
      <c r="EE67" s="60"/>
      <c r="EF67" s="60"/>
      <c r="EG67" s="60"/>
      <c r="EH67" s="128"/>
      <c r="EI67" s="60"/>
      <c r="EJ67" s="60"/>
      <c r="EK67" s="60"/>
      <c r="EL67" s="60"/>
      <c r="EM67" s="60"/>
      <c r="EN67" s="60"/>
      <c r="EO67" s="128"/>
      <c r="EP67" s="60"/>
      <c r="EQ67" s="60"/>
      <c r="ER67" s="60"/>
      <c r="ES67" s="60"/>
      <c r="ET67" s="60"/>
      <c r="EU67" s="60"/>
      <c r="EV67" s="60"/>
      <c r="EW67" s="60"/>
      <c r="EX67" s="128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  <c r="MB67" s="50"/>
      <c r="MC67" s="50"/>
      <c r="MD67" s="50"/>
      <c r="ME67" s="50"/>
      <c r="MF67" s="50"/>
      <c r="MG67" s="50"/>
      <c r="MH67" s="50"/>
      <c r="MI67" s="50"/>
      <c r="MJ67" s="50"/>
      <c r="MK67" s="50"/>
      <c r="ML67" s="50"/>
      <c r="MM67" s="50"/>
      <c r="MN67" s="50"/>
      <c r="MO67" s="50"/>
      <c r="MP67" s="50"/>
      <c r="MQ67" s="50"/>
      <c r="MR67" s="50"/>
      <c r="MS67" s="50"/>
      <c r="MT67" s="50"/>
      <c r="MU67" s="50"/>
      <c r="MV67" s="50"/>
      <c r="MW67" s="50"/>
      <c r="MX67" s="50"/>
      <c r="MY67" s="50"/>
      <c r="MZ67" s="50"/>
      <c r="NA67" s="50"/>
      <c r="NB67" s="50"/>
      <c r="NC67" s="50"/>
      <c r="ND67" s="50"/>
      <c r="NE67" s="50"/>
      <c r="NF67" s="50"/>
      <c r="NG67" s="50"/>
      <c r="NH67" s="50"/>
      <c r="NI67" s="50"/>
      <c r="NJ67" s="50"/>
      <c r="NK67" s="50"/>
      <c r="NL67" s="50"/>
      <c r="NM67" s="50"/>
      <c r="NN67" s="50"/>
      <c r="NO67" s="50"/>
      <c r="NP67" s="50"/>
      <c r="NQ67" s="50"/>
      <c r="NR67" s="50"/>
      <c r="NS67" s="50"/>
      <c r="NT67" s="50"/>
      <c r="NU67" s="50"/>
      <c r="NV67" s="50"/>
    </row>
    <row r="68" spans="1:386" ht="50.1" customHeight="1">
      <c r="A68" s="49">
        <v>62</v>
      </c>
      <c r="B68" s="5" t="s">
        <v>62</v>
      </c>
      <c r="C68" s="133">
        <f t="shared" si="1"/>
        <v>452</v>
      </c>
      <c r="D68" s="133">
        <f t="shared" si="2"/>
        <v>384</v>
      </c>
      <c r="E68" s="133">
        <f t="shared" si="3"/>
        <v>0</v>
      </c>
      <c r="F68" s="133">
        <f t="shared" si="4"/>
        <v>3</v>
      </c>
      <c r="G68" s="133">
        <f t="shared" si="5"/>
        <v>0</v>
      </c>
      <c r="H68" s="133">
        <f t="shared" si="6"/>
        <v>0</v>
      </c>
      <c r="I68" s="133">
        <f t="shared" si="7"/>
        <v>12</v>
      </c>
      <c r="J68" s="133">
        <f t="shared" si="8"/>
        <v>10</v>
      </c>
      <c r="K68" s="133">
        <f t="shared" si="9"/>
        <v>317</v>
      </c>
      <c r="L68" s="132">
        <f t="shared" si="10"/>
        <v>0</v>
      </c>
      <c r="M68" s="133">
        <f t="shared" si="11"/>
        <v>0</v>
      </c>
      <c r="N68" s="133">
        <f t="shared" si="12"/>
        <v>0</v>
      </c>
      <c r="O68" s="133">
        <f t="shared" si="13"/>
        <v>0</v>
      </c>
      <c r="P68" s="133">
        <f t="shared" si="14"/>
        <v>0</v>
      </c>
      <c r="Q68" s="133">
        <f t="shared" si="15"/>
        <v>0</v>
      </c>
      <c r="R68" s="133">
        <f t="shared" si="16"/>
        <v>0</v>
      </c>
      <c r="S68" s="133">
        <f t="shared" si="17"/>
        <v>0</v>
      </c>
      <c r="T68" s="133">
        <f t="shared" si="18"/>
        <v>0</v>
      </c>
      <c r="U68" s="128"/>
      <c r="V68" s="60"/>
      <c r="W68" s="60"/>
      <c r="X68" s="60"/>
      <c r="Y68" s="60"/>
      <c r="Z68" s="60"/>
      <c r="AA68" s="60"/>
      <c r="AB68" s="60"/>
      <c r="AC68" s="60"/>
      <c r="AD68" s="128"/>
      <c r="AE68" s="60"/>
      <c r="AF68" s="60"/>
      <c r="AG68" s="60"/>
      <c r="AH68" s="60"/>
      <c r="AI68" s="60"/>
      <c r="AJ68" s="60"/>
      <c r="AK68" s="60"/>
      <c r="AL68" s="60"/>
      <c r="AM68" s="128"/>
      <c r="AN68" s="60"/>
      <c r="AO68" s="60"/>
      <c r="AP68" s="60"/>
      <c r="AQ68" s="60"/>
      <c r="AR68" s="60"/>
      <c r="AS68" s="60"/>
      <c r="AT68" s="60"/>
      <c r="AU68" s="60"/>
      <c r="AV68" s="128"/>
      <c r="AW68" s="60"/>
      <c r="AX68" s="60"/>
      <c r="AY68" s="60"/>
      <c r="AZ68" s="60"/>
      <c r="BA68" s="60"/>
      <c r="BB68" s="60"/>
      <c r="BC68" s="60"/>
      <c r="BD68" s="60"/>
      <c r="BE68" s="128"/>
      <c r="BF68" s="60"/>
      <c r="BG68" s="60"/>
      <c r="BH68" s="60"/>
      <c r="BI68" s="60"/>
      <c r="BJ68" s="60"/>
      <c r="BK68" s="60"/>
      <c r="BL68" s="60"/>
      <c r="BM68" s="60"/>
      <c r="BN68" s="128"/>
      <c r="BO68" s="60"/>
      <c r="BP68" s="60"/>
      <c r="BQ68" s="60"/>
      <c r="BR68" s="60"/>
      <c r="BS68" s="60"/>
      <c r="BT68" s="60"/>
      <c r="BU68" s="60"/>
      <c r="BV68" s="60"/>
      <c r="BW68" s="128"/>
      <c r="BX68" s="60"/>
      <c r="BY68" s="60"/>
      <c r="BZ68" s="60"/>
      <c r="CA68" s="60"/>
      <c r="CB68" s="60"/>
      <c r="CC68" s="60"/>
      <c r="CD68" s="60"/>
      <c r="CE68" s="60"/>
      <c r="CF68" s="128"/>
      <c r="CG68" s="60"/>
      <c r="CH68" s="60"/>
      <c r="CI68" s="60"/>
      <c r="CJ68" s="60"/>
      <c r="CK68" s="60"/>
      <c r="CL68" s="60"/>
      <c r="CM68" s="60"/>
      <c r="CN68" s="60"/>
      <c r="CO68" s="128">
        <v>452</v>
      </c>
      <c r="CP68" s="60">
        <v>384</v>
      </c>
      <c r="CQ68" s="60">
        <v>0</v>
      </c>
      <c r="CR68" s="60">
        <v>3</v>
      </c>
      <c r="CS68" s="60">
        <v>0</v>
      </c>
      <c r="CT68" s="60">
        <v>0</v>
      </c>
      <c r="CU68" s="60">
        <v>12</v>
      </c>
      <c r="CV68" s="60">
        <v>10</v>
      </c>
      <c r="CW68" s="60">
        <v>317</v>
      </c>
      <c r="CX68" s="128"/>
      <c r="CY68" s="60"/>
      <c r="CZ68" s="60"/>
      <c r="DA68" s="60"/>
      <c r="DB68" s="60"/>
      <c r="DC68" s="60"/>
      <c r="DD68" s="60"/>
      <c r="DE68" s="60"/>
      <c r="DF68" s="60"/>
      <c r="DG68" s="128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128"/>
      <c r="DZ68" s="60"/>
      <c r="EA68" s="60"/>
      <c r="EB68" s="60"/>
      <c r="EC68" s="60"/>
      <c r="ED68" s="60"/>
      <c r="EE68" s="60"/>
      <c r="EF68" s="60"/>
      <c r="EG68" s="60"/>
      <c r="EH68" s="128"/>
      <c r="EI68" s="60"/>
      <c r="EJ68" s="60"/>
      <c r="EK68" s="60"/>
      <c r="EL68" s="60"/>
      <c r="EM68" s="60"/>
      <c r="EN68" s="60"/>
      <c r="EO68" s="128"/>
      <c r="EP68" s="60"/>
      <c r="EQ68" s="60"/>
      <c r="ER68" s="60"/>
      <c r="ES68" s="60"/>
      <c r="ET68" s="60"/>
      <c r="EU68" s="60"/>
      <c r="EV68" s="60"/>
      <c r="EW68" s="60"/>
      <c r="EX68" s="128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  <c r="MB68" s="50"/>
      <c r="MC68" s="50"/>
      <c r="MD68" s="50"/>
      <c r="ME68" s="50"/>
      <c r="MF68" s="50"/>
      <c r="MG68" s="50"/>
      <c r="MH68" s="50"/>
      <c r="MI68" s="50"/>
      <c r="MJ68" s="50"/>
      <c r="MK68" s="50"/>
      <c r="ML68" s="50"/>
      <c r="MM68" s="50"/>
      <c r="MN68" s="50"/>
      <c r="MO68" s="50"/>
      <c r="MP68" s="50"/>
      <c r="MQ68" s="50"/>
      <c r="MR68" s="50"/>
      <c r="MS68" s="50"/>
      <c r="MT68" s="50"/>
      <c r="MU68" s="50"/>
      <c r="MV68" s="50"/>
      <c r="MW68" s="50"/>
      <c r="MX68" s="50"/>
      <c r="MY68" s="50"/>
      <c r="MZ68" s="50"/>
      <c r="NA68" s="50"/>
      <c r="NB68" s="50"/>
      <c r="NC68" s="50"/>
      <c r="ND68" s="50"/>
      <c r="NE68" s="50"/>
      <c r="NF68" s="50"/>
      <c r="NG68" s="50"/>
      <c r="NH68" s="50"/>
      <c r="NI68" s="50"/>
      <c r="NJ68" s="50"/>
      <c r="NK68" s="50"/>
      <c r="NL68" s="50"/>
      <c r="NM68" s="50"/>
      <c r="NN68" s="50"/>
      <c r="NO68" s="50"/>
      <c r="NP68" s="50"/>
      <c r="NQ68" s="50"/>
      <c r="NR68" s="50"/>
      <c r="NS68" s="50"/>
      <c r="NT68" s="50"/>
      <c r="NU68" s="50"/>
      <c r="NV68" s="50"/>
    </row>
    <row r="69" spans="1:386" ht="50.1" customHeight="1">
      <c r="A69" s="49">
        <v>63</v>
      </c>
      <c r="B69" s="5" t="s">
        <v>63</v>
      </c>
      <c r="C69" s="133">
        <f t="shared" si="1"/>
        <v>427</v>
      </c>
      <c r="D69" s="133">
        <f t="shared" si="2"/>
        <v>427</v>
      </c>
      <c r="E69" s="133">
        <f t="shared" si="3"/>
        <v>427</v>
      </c>
      <c r="F69" s="133">
        <f t="shared" si="4"/>
        <v>116</v>
      </c>
      <c r="G69" s="133">
        <f t="shared" si="5"/>
        <v>0</v>
      </c>
      <c r="H69" s="133">
        <f t="shared" si="6"/>
        <v>0</v>
      </c>
      <c r="I69" s="133">
        <f t="shared" si="7"/>
        <v>25</v>
      </c>
      <c r="J69" s="133">
        <f t="shared" si="8"/>
        <v>25</v>
      </c>
      <c r="K69" s="133">
        <f t="shared" si="9"/>
        <v>233</v>
      </c>
      <c r="L69" s="132">
        <f t="shared" si="10"/>
        <v>427</v>
      </c>
      <c r="M69" s="133">
        <f t="shared" si="11"/>
        <v>427</v>
      </c>
      <c r="N69" s="133">
        <f t="shared" si="12"/>
        <v>427</v>
      </c>
      <c r="O69" s="133">
        <f t="shared" si="13"/>
        <v>116</v>
      </c>
      <c r="P69" s="133">
        <f t="shared" si="14"/>
        <v>0</v>
      </c>
      <c r="Q69" s="133">
        <f t="shared" si="15"/>
        <v>0</v>
      </c>
      <c r="R69" s="133">
        <f t="shared" si="16"/>
        <v>25</v>
      </c>
      <c r="S69" s="133">
        <f t="shared" si="17"/>
        <v>25</v>
      </c>
      <c r="T69" s="133">
        <f t="shared" si="18"/>
        <v>233</v>
      </c>
      <c r="U69" s="128"/>
      <c r="V69" s="60"/>
      <c r="W69" s="60"/>
      <c r="X69" s="60"/>
      <c r="Y69" s="60"/>
      <c r="Z69" s="60"/>
      <c r="AA69" s="60"/>
      <c r="AB69" s="60"/>
      <c r="AC69" s="60"/>
      <c r="AD69" s="128">
        <v>255</v>
      </c>
      <c r="AE69" s="60">
        <v>255</v>
      </c>
      <c r="AF69" s="60">
        <v>255</v>
      </c>
      <c r="AG69" s="60">
        <v>31</v>
      </c>
      <c r="AH69" s="60">
        <v>0</v>
      </c>
      <c r="AI69" s="60">
        <v>0</v>
      </c>
      <c r="AJ69" s="60">
        <v>13</v>
      </c>
      <c r="AK69" s="60">
        <v>13</v>
      </c>
      <c r="AL69" s="60">
        <v>130</v>
      </c>
      <c r="AM69" s="128"/>
      <c r="AN69" s="60"/>
      <c r="AO69" s="60"/>
      <c r="AP69" s="60"/>
      <c r="AQ69" s="60"/>
      <c r="AR69" s="60"/>
      <c r="AS69" s="60"/>
      <c r="AT69" s="60"/>
      <c r="AU69" s="60"/>
      <c r="AV69" s="128">
        <v>21</v>
      </c>
      <c r="AW69" s="60">
        <v>21</v>
      </c>
      <c r="AX69" s="60">
        <v>21</v>
      </c>
      <c r="AY69" s="60">
        <v>20</v>
      </c>
      <c r="AZ69" s="60">
        <v>0</v>
      </c>
      <c r="BA69" s="60">
        <v>0</v>
      </c>
      <c r="BB69" s="60">
        <v>2</v>
      </c>
      <c r="BC69" s="60">
        <v>2</v>
      </c>
      <c r="BD69" s="60">
        <v>20</v>
      </c>
      <c r="BE69" s="128">
        <v>99</v>
      </c>
      <c r="BF69" s="60">
        <v>99</v>
      </c>
      <c r="BG69" s="60">
        <v>99</v>
      </c>
      <c r="BH69" s="60">
        <v>17</v>
      </c>
      <c r="BI69" s="60">
        <v>0</v>
      </c>
      <c r="BJ69" s="60">
        <v>0</v>
      </c>
      <c r="BK69" s="60">
        <v>6</v>
      </c>
      <c r="BL69" s="60">
        <v>6</v>
      </c>
      <c r="BM69" s="60">
        <v>60</v>
      </c>
      <c r="BN69" s="128">
        <v>19</v>
      </c>
      <c r="BO69" s="60">
        <v>19</v>
      </c>
      <c r="BP69" s="60">
        <v>19</v>
      </c>
      <c r="BQ69" s="60">
        <v>19</v>
      </c>
      <c r="BR69" s="60">
        <v>0</v>
      </c>
      <c r="BS69" s="60">
        <v>0</v>
      </c>
      <c r="BT69" s="60">
        <v>1</v>
      </c>
      <c r="BU69" s="60">
        <v>1</v>
      </c>
      <c r="BV69" s="60">
        <v>8</v>
      </c>
      <c r="BW69" s="128">
        <v>33</v>
      </c>
      <c r="BX69" s="60">
        <v>33</v>
      </c>
      <c r="BY69" s="60">
        <v>33</v>
      </c>
      <c r="BZ69" s="60">
        <v>29</v>
      </c>
      <c r="CA69" s="60">
        <v>0</v>
      </c>
      <c r="CB69" s="60">
        <v>0</v>
      </c>
      <c r="CC69" s="60">
        <v>3</v>
      </c>
      <c r="CD69" s="60">
        <v>3</v>
      </c>
      <c r="CE69" s="60">
        <v>15</v>
      </c>
      <c r="CF69" s="128"/>
      <c r="CG69" s="60"/>
      <c r="CH69" s="60"/>
      <c r="CI69" s="60"/>
      <c r="CJ69" s="60"/>
      <c r="CK69" s="60"/>
      <c r="CL69" s="60"/>
      <c r="CM69" s="60"/>
      <c r="CN69" s="60"/>
      <c r="CO69" s="128">
        <v>0</v>
      </c>
      <c r="CP69" s="60">
        <v>0</v>
      </c>
      <c r="CQ69" s="60">
        <v>0</v>
      </c>
      <c r="CR69" s="60">
        <v>0</v>
      </c>
      <c r="CS69" s="60">
        <v>0</v>
      </c>
      <c r="CT69" s="60">
        <v>0</v>
      </c>
      <c r="CU69" s="60">
        <v>0</v>
      </c>
      <c r="CV69" s="60">
        <v>0</v>
      </c>
      <c r="CW69" s="60">
        <v>0</v>
      </c>
      <c r="CX69" s="128"/>
      <c r="CY69" s="60"/>
      <c r="CZ69" s="60"/>
      <c r="DA69" s="60"/>
      <c r="DB69" s="60"/>
      <c r="DC69" s="60"/>
      <c r="DD69" s="60"/>
      <c r="DE69" s="60"/>
      <c r="DF69" s="60"/>
      <c r="DG69" s="128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128"/>
      <c r="DZ69" s="60"/>
      <c r="EA69" s="60"/>
      <c r="EB69" s="60"/>
      <c r="EC69" s="60"/>
      <c r="ED69" s="60"/>
      <c r="EE69" s="60"/>
      <c r="EF69" s="60"/>
      <c r="EG69" s="60"/>
      <c r="EH69" s="128"/>
      <c r="EI69" s="60"/>
      <c r="EJ69" s="60"/>
      <c r="EK69" s="60"/>
      <c r="EL69" s="60"/>
      <c r="EM69" s="60"/>
      <c r="EN69" s="60"/>
      <c r="EO69" s="128"/>
      <c r="EP69" s="60"/>
      <c r="EQ69" s="60"/>
      <c r="ER69" s="60"/>
      <c r="ES69" s="60"/>
      <c r="ET69" s="60"/>
      <c r="EU69" s="60"/>
      <c r="EV69" s="60"/>
      <c r="EW69" s="60"/>
      <c r="EX69" s="128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>
        <v>99</v>
      </c>
      <c r="GN69" s="60">
        <v>99</v>
      </c>
      <c r="GO69" s="60">
        <v>69</v>
      </c>
      <c r="GP69" s="60">
        <v>0</v>
      </c>
      <c r="GQ69" s="60">
        <v>0</v>
      </c>
      <c r="GR69" s="60">
        <v>8</v>
      </c>
      <c r="GS69" s="60">
        <v>63</v>
      </c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  <c r="MB69" s="50"/>
      <c r="MC69" s="50"/>
      <c r="MD69" s="50"/>
      <c r="ME69" s="50"/>
      <c r="MF69" s="50"/>
      <c r="MG69" s="50"/>
      <c r="MH69" s="50"/>
      <c r="MI69" s="50"/>
      <c r="MJ69" s="50"/>
      <c r="MK69" s="50"/>
      <c r="ML69" s="50"/>
      <c r="MM69" s="50"/>
      <c r="MN69" s="50"/>
      <c r="MO69" s="50"/>
      <c r="MP69" s="50"/>
      <c r="MQ69" s="50"/>
      <c r="MR69" s="50"/>
      <c r="MS69" s="50"/>
      <c r="MT69" s="50"/>
      <c r="MU69" s="50"/>
      <c r="MV69" s="50"/>
      <c r="MW69" s="50"/>
      <c r="MX69" s="50"/>
      <c r="MY69" s="50"/>
      <c r="MZ69" s="50"/>
      <c r="NA69" s="50"/>
      <c r="NB69" s="50"/>
      <c r="NC69" s="50"/>
      <c r="ND69" s="50"/>
      <c r="NE69" s="50"/>
      <c r="NF69" s="50"/>
      <c r="NG69" s="50"/>
      <c r="NH69" s="50"/>
      <c r="NI69" s="50"/>
      <c r="NJ69" s="50"/>
      <c r="NK69" s="50"/>
      <c r="NL69" s="50"/>
      <c r="NM69" s="50"/>
      <c r="NN69" s="50"/>
      <c r="NO69" s="50"/>
      <c r="NP69" s="50"/>
      <c r="NQ69" s="50"/>
      <c r="NR69" s="50"/>
      <c r="NS69" s="50"/>
      <c r="NT69" s="50"/>
      <c r="NU69" s="50"/>
      <c r="NV69" s="50"/>
    </row>
    <row r="70" spans="1:386" ht="50.1" customHeight="1">
      <c r="A70" s="49">
        <v>64</v>
      </c>
      <c r="B70" s="5" t="s">
        <v>64</v>
      </c>
      <c r="C70" s="133">
        <f t="shared" si="1"/>
        <v>168</v>
      </c>
      <c r="D70" s="133">
        <f t="shared" si="2"/>
        <v>136</v>
      </c>
      <c r="E70" s="133">
        <f t="shared" si="3"/>
        <v>0</v>
      </c>
      <c r="F70" s="133">
        <f t="shared" si="4"/>
        <v>1</v>
      </c>
      <c r="G70" s="133">
        <f t="shared" si="5"/>
        <v>0</v>
      </c>
      <c r="H70" s="133">
        <f t="shared" si="6"/>
        <v>0</v>
      </c>
      <c r="I70" s="133">
        <f t="shared" si="7"/>
        <v>6</v>
      </c>
      <c r="J70" s="133">
        <f t="shared" si="8"/>
        <v>5</v>
      </c>
      <c r="K70" s="133">
        <f t="shared" si="9"/>
        <v>145</v>
      </c>
      <c r="L70" s="132">
        <f t="shared" si="10"/>
        <v>0</v>
      </c>
      <c r="M70" s="133">
        <f t="shared" si="11"/>
        <v>0</v>
      </c>
      <c r="N70" s="133">
        <f t="shared" si="12"/>
        <v>0</v>
      </c>
      <c r="O70" s="133">
        <f t="shared" si="13"/>
        <v>0</v>
      </c>
      <c r="P70" s="133">
        <f t="shared" si="14"/>
        <v>0</v>
      </c>
      <c r="Q70" s="133">
        <f t="shared" si="15"/>
        <v>0</v>
      </c>
      <c r="R70" s="133">
        <f t="shared" si="16"/>
        <v>0</v>
      </c>
      <c r="S70" s="133">
        <f t="shared" si="17"/>
        <v>0</v>
      </c>
      <c r="T70" s="133">
        <f t="shared" si="18"/>
        <v>0</v>
      </c>
      <c r="U70" s="128"/>
      <c r="V70" s="60"/>
      <c r="W70" s="60"/>
      <c r="X70" s="60"/>
      <c r="Y70" s="60"/>
      <c r="Z70" s="60"/>
      <c r="AA70" s="60"/>
      <c r="AB70" s="60"/>
      <c r="AC70" s="60"/>
      <c r="AD70" s="128"/>
      <c r="AE70" s="60"/>
      <c r="AF70" s="60"/>
      <c r="AG70" s="60"/>
      <c r="AH70" s="60"/>
      <c r="AI70" s="60"/>
      <c r="AJ70" s="60"/>
      <c r="AK70" s="60"/>
      <c r="AL70" s="60"/>
      <c r="AM70" s="128"/>
      <c r="AN70" s="60"/>
      <c r="AO70" s="60"/>
      <c r="AP70" s="60"/>
      <c r="AQ70" s="60"/>
      <c r="AR70" s="60"/>
      <c r="AS70" s="60"/>
      <c r="AT70" s="60"/>
      <c r="AU70" s="60"/>
      <c r="AV70" s="128"/>
      <c r="AW70" s="60"/>
      <c r="AX70" s="60"/>
      <c r="AY70" s="60"/>
      <c r="AZ70" s="60"/>
      <c r="BA70" s="60"/>
      <c r="BB70" s="60"/>
      <c r="BC70" s="60"/>
      <c r="BD70" s="60"/>
      <c r="BE70" s="128"/>
      <c r="BF70" s="60"/>
      <c r="BG70" s="60"/>
      <c r="BH70" s="60"/>
      <c r="BI70" s="60"/>
      <c r="BJ70" s="60"/>
      <c r="BK70" s="60"/>
      <c r="BL70" s="60"/>
      <c r="BM70" s="60"/>
      <c r="BN70" s="128"/>
      <c r="BO70" s="60"/>
      <c r="BP70" s="60"/>
      <c r="BQ70" s="60"/>
      <c r="BR70" s="60"/>
      <c r="BS70" s="60"/>
      <c r="BT70" s="60"/>
      <c r="BU70" s="60"/>
      <c r="BV70" s="60"/>
      <c r="BW70" s="128"/>
      <c r="BX70" s="60"/>
      <c r="BY70" s="60"/>
      <c r="BZ70" s="60"/>
      <c r="CA70" s="60"/>
      <c r="CB70" s="60"/>
      <c r="CC70" s="60"/>
      <c r="CD70" s="60"/>
      <c r="CE70" s="60"/>
      <c r="CF70" s="128"/>
      <c r="CG70" s="60"/>
      <c r="CH70" s="60"/>
      <c r="CI70" s="60"/>
      <c r="CJ70" s="60"/>
      <c r="CK70" s="60"/>
      <c r="CL70" s="60"/>
      <c r="CM70" s="60"/>
      <c r="CN70" s="60"/>
      <c r="CO70" s="128">
        <v>168</v>
      </c>
      <c r="CP70" s="60">
        <v>136</v>
      </c>
      <c r="CQ70" s="60">
        <v>0</v>
      </c>
      <c r="CR70" s="60">
        <v>1</v>
      </c>
      <c r="CS70" s="60">
        <v>0</v>
      </c>
      <c r="CT70" s="60">
        <v>0</v>
      </c>
      <c r="CU70" s="60">
        <v>6</v>
      </c>
      <c r="CV70" s="60">
        <v>5</v>
      </c>
      <c r="CW70" s="60">
        <v>145</v>
      </c>
      <c r="CX70" s="128"/>
      <c r="CY70" s="60"/>
      <c r="CZ70" s="60"/>
      <c r="DA70" s="60"/>
      <c r="DB70" s="60"/>
      <c r="DC70" s="60"/>
      <c r="DD70" s="60"/>
      <c r="DE70" s="60"/>
      <c r="DF70" s="60"/>
      <c r="DG70" s="128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128"/>
      <c r="DZ70" s="60"/>
      <c r="EA70" s="60"/>
      <c r="EB70" s="60"/>
      <c r="EC70" s="60"/>
      <c r="ED70" s="60"/>
      <c r="EE70" s="60"/>
      <c r="EF70" s="60"/>
      <c r="EG70" s="60"/>
      <c r="EH70" s="128"/>
      <c r="EI70" s="60"/>
      <c r="EJ70" s="60"/>
      <c r="EK70" s="60"/>
      <c r="EL70" s="60"/>
      <c r="EM70" s="60"/>
      <c r="EN70" s="60"/>
      <c r="EO70" s="128"/>
      <c r="EP70" s="60"/>
      <c r="EQ70" s="60"/>
      <c r="ER70" s="60"/>
      <c r="ES70" s="60"/>
      <c r="ET70" s="60"/>
      <c r="EU70" s="60"/>
      <c r="EV70" s="60"/>
      <c r="EW70" s="60"/>
      <c r="EX70" s="128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  <c r="KR70" s="50"/>
      <c r="KS70" s="50"/>
      <c r="KT70" s="50"/>
      <c r="KU70" s="50"/>
      <c r="KV70" s="50"/>
      <c r="KW70" s="50"/>
      <c r="KX70" s="50"/>
      <c r="KY70" s="50"/>
      <c r="KZ70" s="50"/>
      <c r="LA70" s="50"/>
      <c r="LB70" s="50"/>
      <c r="LC70" s="50"/>
      <c r="LD70" s="50"/>
      <c r="LE70" s="50"/>
      <c r="LF70" s="50"/>
      <c r="LG70" s="50"/>
      <c r="LH70" s="50"/>
      <c r="LI70" s="50"/>
      <c r="LJ70" s="50"/>
      <c r="LK70" s="50"/>
      <c r="LL70" s="50"/>
      <c r="LM70" s="50"/>
      <c r="LN70" s="50"/>
      <c r="LO70" s="50"/>
      <c r="LP70" s="50"/>
      <c r="LQ70" s="50"/>
      <c r="LR70" s="50"/>
      <c r="LS70" s="50"/>
      <c r="LT70" s="50"/>
      <c r="LU70" s="50"/>
      <c r="LV70" s="50"/>
      <c r="LW70" s="50"/>
      <c r="LX70" s="50"/>
      <c r="LY70" s="50"/>
      <c r="LZ70" s="50"/>
      <c r="MA70" s="50"/>
      <c r="MB70" s="50"/>
      <c r="MC70" s="50"/>
      <c r="MD70" s="50"/>
      <c r="ME70" s="50"/>
      <c r="MF70" s="50"/>
      <c r="MG70" s="50"/>
      <c r="MH70" s="50"/>
      <c r="MI70" s="50"/>
      <c r="MJ70" s="50"/>
      <c r="MK70" s="50"/>
      <c r="ML70" s="50"/>
      <c r="MM70" s="50"/>
      <c r="MN70" s="50"/>
      <c r="MO70" s="50"/>
      <c r="MP70" s="50"/>
      <c r="MQ70" s="50"/>
      <c r="MR70" s="50"/>
      <c r="MS70" s="50"/>
      <c r="MT70" s="50"/>
      <c r="MU70" s="50"/>
      <c r="MV70" s="50"/>
      <c r="MW70" s="50"/>
      <c r="MX70" s="50"/>
      <c r="MY70" s="50"/>
      <c r="MZ70" s="50"/>
      <c r="NA70" s="50"/>
      <c r="NB70" s="50"/>
      <c r="NC70" s="50"/>
      <c r="ND70" s="50"/>
      <c r="NE70" s="50"/>
      <c r="NF70" s="50"/>
      <c r="NG70" s="50"/>
      <c r="NH70" s="50"/>
      <c r="NI70" s="50"/>
      <c r="NJ70" s="50"/>
      <c r="NK70" s="50"/>
      <c r="NL70" s="50"/>
      <c r="NM70" s="50"/>
      <c r="NN70" s="50"/>
      <c r="NO70" s="50"/>
      <c r="NP70" s="50"/>
      <c r="NQ70" s="50"/>
      <c r="NR70" s="50"/>
      <c r="NS70" s="50"/>
      <c r="NT70" s="50"/>
      <c r="NU70" s="50"/>
      <c r="NV70" s="50"/>
    </row>
    <row r="71" spans="1:386" ht="50.1" customHeight="1">
      <c r="A71" s="49">
        <v>65</v>
      </c>
      <c r="B71" s="5" t="s">
        <v>65</v>
      </c>
      <c r="C71" s="133">
        <f t="shared" si="1"/>
        <v>171</v>
      </c>
      <c r="D71" s="133">
        <f t="shared" si="2"/>
        <v>142</v>
      </c>
      <c r="E71" s="133">
        <f t="shared" si="3"/>
        <v>0</v>
      </c>
      <c r="F71" s="133">
        <f t="shared" si="4"/>
        <v>1</v>
      </c>
      <c r="G71" s="133">
        <f t="shared" si="5"/>
        <v>0</v>
      </c>
      <c r="H71" s="133">
        <f t="shared" si="6"/>
        <v>0</v>
      </c>
      <c r="I71" s="133">
        <f t="shared" si="7"/>
        <v>5</v>
      </c>
      <c r="J71" s="133">
        <f t="shared" si="8"/>
        <v>4</v>
      </c>
      <c r="K71" s="133">
        <f t="shared" si="9"/>
        <v>143</v>
      </c>
      <c r="L71" s="132">
        <f t="shared" si="10"/>
        <v>0</v>
      </c>
      <c r="M71" s="133">
        <f t="shared" si="11"/>
        <v>0</v>
      </c>
      <c r="N71" s="133">
        <f t="shared" si="12"/>
        <v>0</v>
      </c>
      <c r="O71" s="133">
        <f t="shared" si="13"/>
        <v>0</v>
      </c>
      <c r="P71" s="133">
        <f t="shared" si="14"/>
        <v>0</v>
      </c>
      <c r="Q71" s="133">
        <f t="shared" si="15"/>
        <v>0</v>
      </c>
      <c r="R71" s="133">
        <f t="shared" si="16"/>
        <v>0</v>
      </c>
      <c r="S71" s="133">
        <f t="shared" si="17"/>
        <v>0</v>
      </c>
      <c r="T71" s="133">
        <f t="shared" si="18"/>
        <v>0</v>
      </c>
      <c r="U71" s="128"/>
      <c r="V71" s="60"/>
      <c r="W71" s="60"/>
      <c r="X71" s="60"/>
      <c r="Y71" s="60"/>
      <c r="Z71" s="60"/>
      <c r="AA71" s="60"/>
      <c r="AB71" s="60"/>
      <c r="AC71" s="60"/>
      <c r="AD71" s="128"/>
      <c r="AE71" s="60"/>
      <c r="AF71" s="60"/>
      <c r="AG71" s="60"/>
      <c r="AH71" s="60"/>
      <c r="AI71" s="60"/>
      <c r="AJ71" s="60"/>
      <c r="AK71" s="60"/>
      <c r="AL71" s="60"/>
      <c r="AM71" s="128"/>
      <c r="AN71" s="60"/>
      <c r="AO71" s="60"/>
      <c r="AP71" s="60"/>
      <c r="AQ71" s="60"/>
      <c r="AR71" s="60"/>
      <c r="AS71" s="60"/>
      <c r="AT71" s="60"/>
      <c r="AU71" s="60"/>
      <c r="AV71" s="128"/>
      <c r="AW71" s="60"/>
      <c r="AX71" s="60"/>
      <c r="AY71" s="60"/>
      <c r="AZ71" s="60"/>
      <c r="BA71" s="60"/>
      <c r="BB71" s="60"/>
      <c r="BC71" s="60"/>
      <c r="BD71" s="60"/>
      <c r="BE71" s="128"/>
      <c r="BF71" s="60"/>
      <c r="BG71" s="60"/>
      <c r="BH71" s="60"/>
      <c r="BI71" s="60"/>
      <c r="BJ71" s="60"/>
      <c r="BK71" s="60"/>
      <c r="BL71" s="60"/>
      <c r="BM71" s="60"/>
      <c r="BN71" s="128"/>
      <c r="BO71" s="60"/>
      <c r="BP71" s="60"/>
      <c r="BQ71" s="60"/>
      <c r="BR71" s="60"/>
      <c r="BS71" s="60"/>
      <c r="BT71" s="60"/>
      <c r="BU71" s="60"/>
      <c r="BV71" s="60"/>
      <c r="BW71" s="128"/>
      <c r="BX71" s="60"/>
      <c r="BY71" s="60"/>
      <c r="BZ71" s="60"/>
      <c r="CA71" s="60"/>
      <c r="CB71" s="60"/>
      <c r="CC71" s="60"/>
      <c r="CD71" s="60"/>
      <c r="CE71" s="60"/>
      <c r="CF71" s="128"/>
      <c r="CG71" s="60"/>
      <c r="CH71" s="60"/>
      <c r="CI71" s="60"/>
      <c r="CJ71" s="60"/>
      <c r="CK71" s="60"/>
      <c r="CL71" s="60"/>
      <c r="CM71" s="60"/>
      <c r="CN71" s="60"/>
      <c r="CO71" s="128">
        <v>171</v>
      </c>
      <c r="CP71" s="60">
        <v>142</v>
      </c>
      <c r="CQ71" s="60">
        <v>0</v>
      </c>
      <c r="CR71" s="60">
        <v>1</v>
      </c>
      <c r="CS71" s="60">
        <v>0</v>
      </c>
      <c r="CT71" s="60">
        <v>0</v>
      </c>
      <c r="CU71" s="60">
        <v>5</v>
      </c>
      <c r="CV71" s="60">
        <v>4</v>
      </c>
      <c r="CW71" s="60">
        <v>143</v>
      </c>
      <c r="CX71" s="128"/>
      <c r="CY71" s="60"/>
      <c r="CZ71" s="60"/>
      <c r="DA71" s="60"/>
      <c r="DB71" s="60"/>
      <c r="DC71" s="60"/>
      <c r="DD71" s="60"/>
      <c r="DE71" s="60"/>
      <c r="DF71" s="60"/>
      <c r="DG71" s="128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128"/>
      <c r="DZ71" s="60"/>
      <c r="EA71" s="60"/>
      <c r="EB71" s="60"/>
      <c r="EC71" s="60"/>
      <c r="ED71" s="60"/>
      <c r="EE71" s="60"/>
      <c r="EF71" s="60"/>
      <c r="EG71" s="60"/>
      <c r="EH71" s="128"/>
      <c r="EI71" s="60"/>
      <c r="EJ71" s="60"/>
      <c r="EK71" s="60"/>
      <c r="EL71" s="60"/>
      <c r="EM71" s="60"/>
      <c r="EN71" s="60"/>
      <c r="EO71" s="128"/>
      <c r="EP71" s="60"/>
      <c r="EQ71" s="60"/>
      <c r="ER71" s="60"/>
      <c r="ES71" s="60"/>
      <c r="ET71" s="60"/>
      <c r="EU71" s="60"/>
      <c r="EV71" s="60"/>
      <c r="EW71" s="60"/>
      <c r="EX71" s="128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  <c r="MB71" s="50"/>
      <c r="MC71" s="50"/>
      <c r="MD71" s="50"/>
      <c r="ME71" s="50"/>
      <c r="MF71" s="50"/>
      <c r="MG71" s="50"/>
      <c r="MH71" s="50"/>
      <c r="MI71" s="50"/>
      <c r="MJ71" s="50"/>
      <c r="MK71" s="50"/>
      <c r="ML71" s="50"/>
      <c r="MM71" s="50"/>
      <c r="MN71" s="50"/>
      <c r="MO71" s="50"/>
      <c r="MP71" s="50"/>
      <c r="MQ71" s="50"/>
      <c r="MR71" s="50"/>
      <c r="MS71" s="50"/>
      <c r="MT71" s="50"/>
      <c r="MU71" s="50"/>
      <c r="MV71" s="50"/>
      <c r="MW71" s="50"/>
      <c r="MX71" s="50"/>
      <c r="MY71" s="50"/>
      <c r="MZ71" s="50"/>
      <c r="NA71" s="50"/>
      <c r="NB71" s="50"/>
      <c r="NC71" s="50"/>
      <c r="ND71" s="50"/>
      <c r="NE71" s="50"/>
      <c r="NF71" s="50"/>
      <c r="NG71" s="50"/>
      <c r="NH71" s="50"/>
      <c r="NI71" s="50"/>
      <c r="NJ71" s="50"/>
      <c r="NK71" s="50"/>
      <c r="NL71" s="50"/>
      <c r="NM71" s="50"/>
      <c r="NN71" s="50"/>
      <c r="NO71" s="50"/>
      <c r="NP71" s="50"/>
      <c r="NQ71" s="50"/>
      <c r="NR71" s="50"/>
      <c r="NS71" s="50"/>
      <c r="NT71" s="50"/>
      <c r="NU71" s="50"/>
      <c r="NV71" s="50"/>
    </row>
    <row r="72" spans="1:386" ht="50.1" customHeight="1">
      <c r="A72" s="49">
        <v>66</v>
      </c>
      <c r="B72" s="5" t="s">
        <v>66</v>
      </c>
      <c r="C72" s="133">
        <f t="shared" ref="C72:C135" si="19">L72+CO72+CX72+DY72+EH72+EO72+EX72</f>
        <v>190</v>
      </c>
      <c r="D72" s="133">
        <f t="shared" ref="D72:D135" si="20">M72+CP72+CY72+DZ72+EI72+EP72+EY72</f>
        <v>190</v>
      </c>
      <c r="E72" s="133">
        <f t="shared" ref="E72:E135" si="21">N72+CQ72+CZ72+EA72+EI72+EQ72+EZ72</f>
        <v>117</v>
      </c>
      <c r="F72" s="133">
        <f t="shared" ref="F72:F135" si="22">O72+CR72+DA72+EB72+EJ72+ER72+FA72</f>
        <v>1</v>
      </c>
      <c r="G72" s="133">
        <f t="shared" ref="G72:G135" si="23">P72+CS72+DB72+EC72+EK72+ES72+FB72</f>
        <v>0</v>
      </c>
      <c r="H72" s="133">
        <f t="shared" ref="H72:H135" si="24">Q72+CT72+DC72+ED72+EL72+ET72+FC72</f>
        <v>0</v>
      </c>
      <c r="I72" s="133">
        <f t="shared" ref="I72:I135" si="25">R72+CU72+DD72+EE72+EM72+EU72+FD72</f>
        <v>11</v>
      </c>
      <c r="J72" s="133">
        <f t="shared" ref="J72:J135" si="26">S72+CV72+DE72+EF72+EV72+FE72</f>
        <v>11</v>
      </c>
      <c r="K72" s="133">
        <f t="shared" ref="K72:K135" si="27">T72+CW72+DF72+EG72+EN72+EW72+FF72</f>
        <v>142</v>
      </c>
      <c r="L72" s="132">
        <f t="shared" ref="L72:L135" si="28">U72+AD72+AM72+AV72+BE72+BN72+BW72+CF72</f>
        <v>117</v>
      </c>
      <c r="M72" s="133">
        <f t="shared" ref="M72:M135" si="29">V72+AE72+AN72+AW72+BF72+BO72+BX72+CG72</f>
        <v>117</v>
      </c>
      <c r="N72" s="133">
        <f t="shared" ref="N72:N135" si="30">W72+AF72+AO72+AX72+BG72+BP72+BY72+CH72</f>
        <v>117</v>
      </c>
      <c r="O72" s="133">
        <f t="shared" ref="O72:O135" si="31">X72+AG72+AP72+AY72+BH72+BQ72+BZ72+CI72</f>
        <v>1</v>
      </c>
      <c r="P72" s="133">
        <f t="shared" ref="P72:P135" si="32">Y72+AH72+AQ72+AZ72+BI72+BR72+CA72+CJ72</f>
        <v>0</v>
      </c>
      <c r="Q72" s="133">
        <f t="shared" ref="Q72:Q135" si="33">Z72+AI72+AR72+BA72+BJ72+BS72+CB72+CK72</f>
        <v>0</v>
      </c>
      <c r="R72" s="133">
        <f t="shared" ref="R72:R135" si="34">AA72+AJ72+AS72+BB72+BK72+BT72+CC72+CL72</f>
        <v>8</v>
      </c>
      <c r="S72" s="133">
        <f t="shared" ref="S72:S135" si="35">AB72+AK72+AT72+BC72+BL72+BU72+CD72+CM72</f>
        <v>8</v>
      </c>
      <c r="T72" s="133">
        <f t="shared" ref="T72:T135" si="36">AC72+AL72+AU72+BD72+BM72+BV72+CE72+CN72</f>
        <v>80</v>
      </c>
      <c r="U72" s="128"/>
      <c r="V72" s="60"/>
      <c r="W72" s="60"/>
      <c r="X72" s="60"/>
      <c r="Y72" s="60"/>
      <c r="Z72" s="60"/>
      <c r="AA72" s="60"/>
      <c r="AB72" s="60"/>
      <c r="AC72" s="60"/>
      <c r="AD72" s="128">
        <v>117</v>
      </c>
      <c r="AE72" s="60">
        <v>117</v>
      </c>
      <c r="AF72" s="60">
        <v>117</v>
      </c>
      <c r="AG72" s="60">
        <v>1</v>
      </c>
      <c r="AH72" s="60">
        <v>0</v>
      </c>
      <c r="AI72" s="60">
        <v>0</v>
      </c>
      <c r="AJ72" s="60">
        <v>8</v>
      </c>
      <c r="AK72" s="60">
        <v>8</v>
      </c>
      <c r="AL72" s="60">
        <v>80</v>
      </c>
      <c r="AM72" s="128"/>
      <c r="AN72" s="60"/>
      <c r="AO72" s="60"/>
      <c r="AP72" s="60"/>
      <c r="AQ72" s="60"/>
      <c r="AR72" s="60"/>
      <c r="AS72" s="60"/>
      <c r="AT72" s="60"/>
      <c r="AU72" s="60"/>
      <c r="AV72" s="128"/>
      <c r="AW72" s="60"/>
      <c r="AX72" s="60"/>
      <c r="AY72" s="60"/>
      <c r="AZ72" s="60"/>
      <c r="BA72" s="60"/>
      <c r="BB72" s="60"/>
      <c r="BC72" s="60"/>
      <c r="BD72" s="60"/>
      <c r="BE72" s="128"/>
      <c r="BF72" s="60"/>
      <c r="BG72" s="60"/>
      <c r="BH72" s="60"/>
      <c r="BI72" s="60"/>
      <c r="BJ72" s="60"/>
      <c r="BK72" s="60"/>
      <c r="BL72" s="60"/>
      <c r="BM72" s="60"/>
      <c r="BN72" s="128"/>
      <c r="BO72" s="60"/>
      <c r="BP72" s="60"/>
      <c r="BQ72" s="60"/>
      <c r="BR72" s="60"/>
      <c r="BS72" s="60"/>
      <c r="BT72" s="60"/>
      <c r="BU72" s="60"/>
      <c r="BV72" s="60"/>
      <c r="BW72" s="128"/>
      <c r="BX72" s="60"/>
      <c r="BY72" s="60"/>
      <c r="BZ72" s="60"/>
      <c r="CA72" s="60"/>
      <c r="CB72" s="60"/>
      <c r="CC72" s="60"/>
      <c r="CD72" s="60"/>
      <c r="CE72" s="60"/>
      <c r="CF72" s="128"/>
      <c r="CG72" s="60"/>
      <c r="CH72" s="60"/>
      <c r="CI72" s="60"/>
      <c r="CJ72" s="60"/>
      <c r="CK72" s="60"/>
      <c r="CL72" s="60"/>
      <c r="CM72" s="60"/>
      <c r="CN72" s="60"/>
      <c r="CO72" s="128">
        <v>73</v>
      </c>
      <c r="CP72" s="60">
        <v>73</v>
      </c>
      <c r="CQ72" s="60">
        <v>0</v>
      </c>
      <c r="CR72" s="60">
        <v>0</v>
      </c>
      <c r="CS72" s="60">
        <v>0</v>
      </c>
      <c r="CT72" s="60">
        <v>0</v>
      </c>
      <c r="CU72" s="60">
        <v>3</v>
      </c>
      <c r="CV72" s="60">
        <v>3</v>
      </c>
      <c r="CW72" s="60">
        <v>62</v>
      </c>
      <c r="CX72" s="128"/>
      <c r="CY72" s="60"/>
      <c r="CZ72" s="60"/>
      <c r="DA72" s="60"/>
      <c r="DB72" s="60"/>
      <c r="DC72" s="60"/>
      <c r="DD72" s="60"/>
      <c r="DE72" s="60"/>
      <c r="DF72" s="60"/>
      <c r="DG72" s="128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128"/>
      <c r="DZ72" s="60"/>
      <c r="EA72" s="60"/>
      <c r="EB72" s="60"/>
      <c r="EC72" s="60"/>
      <c r="ED72" s="60"/>
      <c r="EE72" s="60"/>
      <c r="EF72" s="60"/>
      <c r="EG72" s="60"/>
      <c r="EH72" s="128"/>
      <c r="EI72" s="60"/>
      <c r="EJ72" s="60"/>
      <c r="EK72" s="60"/>
      <c r="EL72" s="60"/>
      <c r="EM72" s="60"/>
      <c r="EN72" s="60"/>
      <c r="EO72" s="128"/>
      <c r="EP72" s="60"/>
      <c r="EQ72" s="60"/>
      <c r="ER72" s="60"/>
      <c r="ES72" s="60"/>
      <c r="ET72" s="60"/>
      <c r="EU72" s="60"/>
      <c r="EV72" s="60"/>
      <c r="EW72" s="60"/>
      <c r="EX72" s="128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  <c r="KR72" s="50"/>
      <c r="KS72" s="50"/>
      <c r="KT72" s="50"/>
      <c r="KU72" s="50"/>
      <c r="KV72" s="50"/>
      <c r="KW72" s="50"/>
      <c r="KX72" s="50"/>
      <c r="KY72" s="50"/>
      <c r="KZ72" s="50"/>
      <c r="LA72" s="50"/>
      <c r="LB72" s="50"/>
      <c r="LC72" s="50"/>
      <c r="LD72" s="50"/>
      <c r="LE72" s="50"/>
      <c r="LF72" s="50"/>
      <c r="LG72" s="50"/>
      <c r="LH72" s="50"/>
      <c r="LI72" s="50"/>
      <c r="LJ72" s="50"/>
      <c r="LK72" s="50"/>
      <c r="LL72" s="50"/>
      <c r="LM72" s="50"/>
      <c r="LN72" s="50"/>
      <c r="LO72" s="50"/>
      <c r="LP72" s="50"/>
      <c r="LQ72" s="50"/>
      <c r="LR72" s="50"/>
      <c r="LS72" s="50"/>
      <c r="LT72" s="50"/>
      <c r="LU72" s="50"/>
      <c r="LV72" s="50"/>
      <c r="LW72" s="50"/>
      <c r="LX72" s="50"/>
      <c r="LY72" s="50"/>
      <c r="LZ72" s="50"/>
      <c r="MA72" s="50"/>
      <c r="MB72" s="50"/>
      <c r="MC72" s="50"/>
      <c r="MD72" s="50"/>
      <c r="ME72" s="50"/>
      <c r="MF72" s="50"/>
      <c r="MG72" s="50"/>
      <c r="MH72" s="50"/>
      <c r="MI72" s="50"/>
      <c r="MJ72" s="50"/>
      <c r="MK72" s="50"/>
      <c r="ML72" s="50"/>
      <c r="MM72" s="50"/>
      <c r="MN72" s="50"/>
      <c r="MO72" s="50"/>
      <c r="MP72" s="50"/>
      <c r="MQ72" s="50"/>
      <c r="MR72" s="50"/>
      <c r="MS72" s="50"/>
      <c r="MT72" s="50"/>
      <c r="MU72" s="50"/>
      <c r="MV72" s="50"/>
      <c r="MW72" s="50"/>
      <c r="MX72" s="50"/>
      <c r="MY72" s="50"/>
      <c r="MZ72" s="50"/>
      <c r="NA72" s="50"/>
      <c r="NB72" s="50"/>
      <c r="NC72" s="50"/>
      <c r="ND72" s="50"/>
      <c r="NE72" s="50"/>
      <c r="NF72" s="50"/>
      <c r="NG72" s="50"/>
      <c r="NH72" s="50"/>
      <c r="NI72" s="50"/>
      <c r="NJ72" s="50"/>
      <c r="NK72" s="50"/>
      <c r="NL72" s="50"/>
      <c r="NM72" s="50"/>
      <c r="NN72" s="50"/>
      <c r="NO72" s="50"/>
      <c r="NP72" s="50"/>
      <c r="NQ72" s="50"/>
      <c r="NR72" s="50"/>
      <c r="NS72" s="50"/>
      <c r="NT72" s="50"/>
      <c r="NU72" s="50"/>
      <c r="NV72" s="50"/>
    </row>
    <row r="73" spans="1:386" ht="50.1" customHeight="1">
      <c r="A73" s="49">
        <v>67</v>
      </c>
      <c r="B73" s="5" t="s">
        <v>67</v>
      </c>
      <c r="C73" s="133">
        <f t="shared" si="19"/>
        <v>316</v>
      </c>
      <c r="D73" s="133">
        <f t="shared" si="20"/>
        <v>252</v>
      </c>
      <c r="E73" s="133">
        <f t="shared" si="21"/>
        <v>12</v>
      </c>
      <c r="F73" s="133">
        <f t="shared" si="22"/>
        <v>1</v>
      </c>
      <c r="G73" s="133">
        <f t="shared" si="23"/>
        <v>0</v>
      </c>
      <c r="H73" s="133">
        <f t="shared" si="24"/>
        <v>0</v>
      </c>
      <c r="I73" s="133">
        <f t="shared" si="25"/>
        <v>11</v>
      </c>
      <c r="J73" s="133">
        <f t="shared" si="26"/>
        <v>9</v>
      </c>
      <c r="K73" s="133">
        <f t="shared" si="27"/>
        <v>260</v>
      </c>
      <c r="L73" s="132">
        <f t="shared" si="28"/>
        <v>12</v>
      </c>
      <c r="M73" s="133">
        <f t="shared" si="29"/>
        <v>12</v>
      </c>
      <c r="N73" s="133">
        <f t="shared" si="30"/>
        <v>12</v>
      </c>
      <c r="O73" s="133">
        <f t="shared" si="31"/>
        <v>1</v>
      </c>
      <c r="P73" s="133">
        <f t="shared" si="32"/>
        <v>0</v>
      </c>
      <c r="Q73" s="133">
        <f t="shared" si="33"/>
        <v>0</v>
      </c>
      <c r="R73" s="133">
        <f t="shared" si="34"/>
        <v>1</v>
      </c>
      <c r="S73" s="133">
        <f t="shared" si="35"/>
        <v>1</v>
      </c>
      <c r="T73" s="133">
        <f t="shared" si="36"/>
        <v>10</v>
      </c>
      <c r="U73" s="128"/>
      <c r="V73" s="60"/>
      <c r="W73" s="60"/>
      <c r="X73" s="60"/>
      <c r="Y73" s="60"/>
      <c r="Z73" s="60"/>
      <c r="AA73" s="60"/>
      <c r="AB73" s="60"/>
      <c r="AC73" s="60"/>
      <c r="AD73" s="128">
        <v>12</v>
      </c>
      <c r="AE73" s="60">
        <v>12</v>
      </c>
      <c r="AF73" s="60">
        <v>12</v>
      </c>
      <c r="AG73" s="60">
        <v>1</v>
      </c>
      <c r="AH73" s="60">
        <v>0</v>
      </c>
      <c r="AI73" s="60">
        <v>0</v>
      </c>
      <c r="AJ73" s="60">
        <v>1</v>
      </c>
      <c r="AK73" s="60">
        <v>1</v>
      </c>
      <c r="AL73" s="60">
        <v>10</v>
      </c>
      <c r="AM73" s="128"/>
      <c r="AN73" s="60"/>
      <c r="AO73" s="60"/>
      <c r="AP73" s="60"/>
      <c r="AQ73" s="60"/>
      <c r="AR73" s="60"/>
      <c r="AS73" s="60"/>
      <c r="AT73" s="60"/>
      <c r="AU73" s="60"/>
      <c r="AV73" s="128"/>
      <c r="AW73" s="60"/>
      <c r="AX73" s="60"/>
      <c r="AY73" s="60"/>
      <c r="AZ73" s="60"/>
      <c r="BA73" s="60"/>
      <c r="BB73" s="60"/>
      <c r="BC73" s="60"/>
      <c r="BD73" s="60"/>
      <c r="BE73" s="128"/>
      <c r="BF73" s="60"/>
      <c r="BG73" s="60"/>
      <c r="BH73" s="60"/>
      <c r="BI73" s="60"/>
      <c r="BJ73" s="60"/>
      <c r="BK73" s="60"/>
      <c r="BL73" s="60"/>
      <c r="BM73" s="60"/>
      <c r="BN73" s="128"/>
      <c r="BO73" s="60"/>
      <c r="BP73" s="60"/>
      <c r="BQ73" s="60"/>
      <c r="BR73" s="60"/>
      <c r="BS73" s="60"/>
      <c r="BT73" s="60"/>
      <c r="BU73" s="60"/>
      <c r="BV73" s="60"/>
      <c r="BW73" s="128"/>
      <c r="BX73" s="60"/>
      <c r="BY73" s="60"/>
      <c r="BZ73" s="60"/>
      <c r="CA73" s="60"/>
      <c r="CB73" s="60"/>
      <c r="CC73" s="60"/>
      <c r="CD73" s="60"/>
      <c r="CE73" s="60"/>
      <c r="CF73" s="128"/>
      <c r="CG73" s="60"/>
      <c r="CH73" s="60"/>
      <c r="CI73" s="60"/>
      <c r="CJ73" s="60"/>
      <c r="CK73" s="60"/>
      <c r="CL73" s="60"/>
      <c r="CM73" s="60"/>
      <c r="CN73" s="60"/>
      <c r="CO73" s="128">
        <v>304</v>
      </c>
      <c r="CP73" s="60">
        <v>240</v>
      </c>
      <c r="CQ73" s="60">
        <v>0</v>
      </c>
      <c r="CR73" s="60">
        <v>0</v>
      </c>
      <c r="CS73" s="60">
        <v>0</v>
      </c>
      <c r="CT73" s="60">
        <v>0</v>
      </c>
      <c r="CU73" s="60">
        <v>10</v>
      </c>
      <c r="CV73" s="60">
        <v>8</v>
      </c>
      <c r="CW73" s="60">
        <v>250</v>
      </c>
      <c r="CX73" s="128"/>
      <c r="CY73" s="60"/>
      <c r="CZ73" s="60"/>
      <c r="DA73" s="60"/>
      <c r="DB73" s="60"/>
      <c r="DC73" s="60"/>
      <c r="DD73" s="60"/>
      <c r="DE73" s="60"/>
      <c r="DF73" s="60"/>
      <c r="DG73" s="128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128"/>
      <c r="DZ73" s="60"/>
      <c r="EA73" s="60"/>
      <c r="EB73" s="60"/>
      <c r="EC73" s="60"/>
      <c r="ED73" s="60"/>
      <c r="EE73" s="60"/>
      <c r="EF73" s="60"/>
      <c r="EG73" s="60"/>
      <c r="EH73" s="128"/>
      <c r="EI73" s="60"/>
      <c r="EJ73" s="60"/>
      <c r="EK73" s="60"/>
      <c r="EL73" s="60"/>
      <c r="EM73" s="60"/>
      <c r="EN73" s="60"/>
      <c r="EO73" s="128"/>
      <c r="EP73" s="60"/>
      <c r="EQ73" s="60"/>
      <c r="ER73" s="60"/>
      <c r="ES73" s="60"/>
      <c r="ET73" s="60"/>
      <c r="EU73" s="60"/>
      <c r="EV73" s="60"/>
      <c r="EW73" s="60"/>
      <c r="EX73" s="128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  <c r="KR73" s="50"/>
      <c r="KS73" s="50"/>
      <c r="KT73" s="50"/>
      <c r="KU73" s="50"/>
      <c r="KV73" s="50"/>
      <c r="KW73" s="50"/>
      <c r="KX73" s="50"/>
      <c r="KY73" s="50"/>
      <c r="KZ73" s="50"/>
      <c r="LA73" s="50"/>
      <c r="LB73" s="50"/>
      <c r="LC73" s="50"/>
      <c r="LD73" s="50"/>
      <c r="LE73" s="50"/>
      <c r="LF73" s="50"/>
      <c r="LG73" s="50"/>
      <c r="LH73" s="50"/>
      <c r="LI73" s="50"/>
      <c r="LJ73" s="50"/>
      <c r="LK73" s="50"/>
      <c r="LL73" s="50"/>
      <c r="LM73" s="50"/>
      <c r="LN73" s="50"/>
      <c r="LO73" s="50"/>
      <c r="LP73" s="50"/>
      <c r="LQ73" s="50"/>
      <c r="LR73" s="50"/>
      <c r="LS73" s="50"/>
      <c r="LT73" s="50"/>
      <c r="LU73" s="50"/>
      <c r="LV73" s="50"/>
      <c r="LW73" s="50"/>
      <c r="LX73" s="50"/>
      <c r="LY73" s="50"/>
      <c r="LZ73" s="50"/>
      <c r="MA73" s="50"/>
      <c r="MB73" s="50"/>
      <c r="MC73" s="50"/>
      <c r="MD73" s="50"/>
      <c r="ME73" s="50"/>
      <c r="MF73" s="50"/>
      <c r="MG73" s="50"/>
      <c r="MH73" s="50"/>
      <c r="MI73" s="50"/>
      <c r="MJ73" s="50"/>
      <c r="MK73" s="50"/>
      <c r="ML73" s="50"/>
      <c r="MM73" s="50"/>
      <c r="MN73" s="50"/>
      <c r="MO73" s="50"/>
      <c r="MP73" s="50"/>
      <c r="MQ73" s="50"/>
      <c r="MR73" s="50"/>
      <c r="MS73" s="50"/>
      <c r="MT73" s="50"/>
      <c r="MU73" s="50"/>
      <c r="MV73" s="50"/>
      <c r="MW73" s="50"/>
      <c r="MX73" s="50"/>
      <c r="MY73" s="50"/>
      <c r="MZ73" s="50"/>
      <c r="NA73" s="50"/>
      <c r="NB73" s="50"/>
      <c r="NC73" s="50"/>
      <c r="ND73" s="50"/>
      <c r="NE73" s="50"/>
      <c r="NF73" s="50"/>
      <c r="NG73" s="50"/>
      <c r="NH73" s="50"/>
      <c r="NI73" s="50"/>
      <c r="NJ73" s="50"/>
      <c r="NK73" s="50"/>
      <c r="NL73" s="50"/>
      <c r="NM73" s="50"/>
      <c r="NN73" s="50"/>
      <c r="NO73" s="50"/>
      <c r="NP73" s="50"/>
      <c r="NQ73" s="50"/>
      <c r="NR73" s="50"/>
      <c r="NS73" s="50"/>
      <c r="NT73" s="50"/>
      <c r="NU73" s="50"/>
      <c r="NV73" s="50"/>
    </row>
    <row r="74" spans="1:386" ht="50.1" customHeight="1">
      <c r="A74" s="49">
        <v>68</v>
      </c>
      <c r="B74" s="5" t="s">
        <v>68</v>
      </c>
      <c r="C74" s="133">
        <f t="shared" si="19"/>
        <v>192</v>
      </c>
      <c r="D74" s="133">
        <f t="shared" si="20"/>
        <v>169</v>
      </c>
      <c r="E74" s="133">
        <f t="shared" si="21"/>
        <v>92</v>
      </c>
      <c r="F74" s="133">
        <f t="shared" si="22"/>
        <v>1</v>
      </c>
      <c r="G74" s="133">
        <f t="shared" si="23"/>
        <v>0</v>
      </c>
      <c r="H74" s="133">
        <f t="shared" si="24"/>
        <v>0</v>
      </c>
      <c r="I74" s="133">
        <f t="shared" si="25"/>
        <v>9</v>
      </c>
      <c r="J74" s="133">
        <f t="shared" si="26"/>
        <v>8</v>
      </c>
      <c r="K74" s="133">
        <f t="shared" si="27"/>
        <v>270</v>
      </c>
      <c r="L74" s="132">
        <f t="shared" si="28"/>
        <v>81</v>
      </c>
      <c r="M74" s="133">
        <f t="shared" si="29"/>
        <v>81</v>
      </c>
      <c r="N74" s="133">
        <f t="shared" si="30"/>
        <v>81</v>
      </c>
      <c r="O74" s="133">
        <f t="shared" si="31"/>
        <v>0</v>
      </c>
      <c r="P74" s="133">
        <f t="shared" si="32"/>
        <v>0</v>
      </c>
      <c r="Q74" s="133">
        <f t="shared" si="33"/>
        <v>0</v>
      </c>
      <c r="R74" s="133">
        <f t="shared" si="34"/>
        <v>4</v>
      </c>
      <c r="S74" s="133">
        <f t="shared" si="35"/>
        <v>4</v>
      </c>
      <c r="T74" s="133">
        <f t="shared" si="36"/>
        <v>40</v>
      </c>
      <c r="U74" s="128"/>
      <c r="V74" s="60"/>
      <c r="W74" s="60"/>
      <c r="X74" s="60"/>
      <c r="Y74" s="60"/>
      <c r="Z74" s="60"/>
      <c r="AA74" s="60"/>
      <c r="AB74" s="60"/>
      <c r="AC74" s="60"/>
      <c r="AD74" s="128">
        <v>81</v>
      </c>
      <c r="AE74" s="60">
        <v>81</v>
      </c>
      <c r="AF74" s="60">
        <v>81</v>
      </c>
      <c r="AG74" s="60">
        <v>0</v>
      </c>
      <c r="AH74" s="60">
        <v>0</v>
      </c>
      <c r="AI74" s="60">
        <v>0</v>
      </c>
      <c r="AJ74" s="60">
        <v>4</v>
      </c>
      <c r="AK74" s="60">
        <v>4</v>
      </c>
      <c r="AL74" s="60">
        <v>40</v>
      </c>
      <c r="AM74" s="128"/>
      <c r="AN74" s="60"/>
      <c r="AO74" s="60"/>
      <c r="AP74" s="60"/>
      <c r="AQ74" s="60"/>
      <c r="AR74" s="60"/>
      <c r="AS74" s="60"/>
      <c r="AT74" s="60"/>
      <c r="AU74" s="60"/>
      <c r="AV74" s="128"/>
      <c r="AW74" s="60"/>
      <c r="AX74" s="60"/>
      <c r="AY74" s="60"/>
      <c r="AZ74" s="60"/>
      <c r="BA74" s="60"/>
      <c r="BB74" s="60"/>
      <c r="BC74" s="60"/>
      <c r="BD74" s="60"/>
      <c r="BE74" s="128"/>
      <c r="BF74" s="60"/>
      <c r="BG74" s="60"/>
      <c r="BH74" s="60"/>
      <c r="BI74" s="60"/>
      <c r="BJ74" s="60"/>
      <c r="BK74" s="60"/>
      <c r="BL74" s="60"/>
      <c r="BM74" s="60"/>
      <c r="BN74" s="128"/>
      <c r="BO74" s="60"/>
      <c r="BP74" s="60"/>
      <c r="BQ74" s="60"/>
      <c r="BR74" s="60"/>
      <c r="BS74" s="60"/>
      <c r="BT74" s="60"/>
      <c r="BU74" s="60"/>
      <c r="BV74" s="60"/>
      <c r="BW74" s="128"/>
      <c r="BX74" s="60"/>
      <c r="BY74" s="60"/>
      <c r="BZ74" s="60"/>
      <c r="CA74" s="60"/>
      <c r="CB74" s="60"/>
      <c r="CC74" s="60"/>
      <c r="CD74" s="60"/>
      <c r="CE74" s="60"/>
      <c r="CF74" s="128"/>
      <c r="CG74" s="60"/>
      <c r="CH74" s="60"/>
      <c r="CI74" s="60"/>
      <c r="CJ74" s="60"/>
      <c r="CK74" s="60"/>
      <c r="CL74" s="60"/>
      <c r="CM74" s="60"/>
      <c r="CN74" s="60"/>
      <c r="CO74" s="128">
        <v>111</v>
      </c>
      <c r="CP74" s="60">
        <v>88</v>
      </c>
      <c r="CQ74" s="60">
        <v>11</v>
      </c>
      <c r="CR74" s="60">
        <v>1</v>
      </c>
      <c r="CS74" s="60">
        <v>0</v>
      </c>
      <c r="CT74" s="60">
        <v>0</v>
      </c>
      <c r="CU74" s="60">
        <v>5</v>
      </c>
      <c r="CV74" s="60">
        <v>4</v>
      </c>
      <c r="CW74" s="60">
        <v>230</v>
      </c>
      <c r="CX74" s="128"/>
      <c r="CY74" s="60"/>
      <c r="CZ74" s="60"/>
      <c r="DA74" s="60"/>
      <c r="DB74" s="60"/>
      <c r="DC74" s="60"/>
      <c r="DD74" s="60"/>
      <c r="DE74" s="60"/>
      <c r="DF74" s="60"/>
      <c r="DG74" s="128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128"/>
      <c r="DZ74" s="60"/>
      <c r="EA74" s="60"/>
      <c r="EB74" s="60"/>
      <c r="EC74" s="60"/>
      <c r="ED74" s="60"/>
      <c r="EE74" s="60"/>
      <c r="EF74" s="60"/>
      <c r="EG74" s="60"/>
      <c r="EH74" s="128"/>
      <c r="EI74" s="60"/>
      <c r="EJ74" s="60"/>
      <c r="EK74" s="60"/>
      <c r="EL74" s="60"/>
      <c r="EM74" s="60"/>
      <c r="EN74" s="60"/>
      <c r="EO74" s="128"/>
      <c r="EP74" s="60"/>
      <c r="EQ74" s="60"/>
      <c r="ER74" s="60"/>
      <c r="ES74" s="60"/>
      <c r="ET74" s="60"/>
      <c r="EU74" s="60"/>
      <c r="EV74" s="60"/>
      <c r="EW74" s="60"/>
      <c r="EX74" s="128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  <c r="KR74" s="50"/>
      <c r="KS74" s="50"/>
      <c r="KT74" s="50"/>
      <c r="KU74" s="50"/>
      <c r="KV74" s="50"/>
      <c r="KW74" s="50"/>
      <c r="KX74" s="50"/>
      <c r="KY74" s="50"/>
      <c r="KZ74" s="50"/>
      <c r="LA74" s="50"/>
      <c r="LB74" s="50"/>
      <c r="LC74" s="50"/>
      <c r="LD74" s="50"/>
      <c r="LE74" s="50"/>
      <c r="LF74" s="50"/>
      <c r="LG74" s="50"/>
      <c r="LH74" s="50"/>
      <c r="LI74" s="50"/>
      <c r="LJ74" s="50"/>
      <c r="LK74" s="50"/>
      <c r="LL74" s="50"/>
      <c r="LM74" s="50"/>
      <c r="LN74" s="50"/>
      <c r="LO74" s="50"/>
      <c r="LP74" s="50"/>
      <c r="LQ74" s="50"/>
      <c r="LR74" s="50"/>
      <c r="LS74" s="50"/>
      <c r="LT74" s="50"/>
      <c r="LU74" s="50"/>
      <c r="LV74" s="50"/>
      <c r="LW74" s="50"/>
      <c r="LX74" s="50"/>
      <c r="LY74" s="50"/>
      <c r="LZ74" s="50"/>
      <c r="MA74" s="50"/>
      <c r="MB74" s="50"/>
      <c r="MC74" s="50"/>
      <c r="MD74" s="50"/>
      <c r="ME74" s="50"/>
      <c r="MF74" s="50"/>
      <c r="MG74" s="50"/>
      <c r="MH74" s="50"/>
      <c r="MI74" s="50"/>
      <c r="MJ74" s="50"/>
      <c r="MK74" s="50"/>
      <c r="ML74" s="50"/>
      <c r="MM74" s="50"/>
      <c r="MN74" s="50"/>
      <c r="MO74" s="50"/>
      <c r="MP74" s="50"/>
      <c r="MQ74" s="50"/>
      <c r="MR74" s="50"/>
      <c r="MS74" s="50"/>
      <c r="MT74" s="50"/>
      <c r="MU74" s="50"/>
      <c r="MV74" s="50"/>
      <c r="MW74" s="50"/>
      <c r="MX74" s="50"/>
      <c r="MY74" s="50"/>
      <c r="MZ74" s="50"/>
      <c r="NA74" s="50"/>
      <c r="NB74" s="50"/>
      <c r="NC74" s="50"/>
      <c r="ND74" s="50"/>
      <c r="NE74" s="50"/>
      <c r="NF74" s="50"/>
      <c r="NG74" s="50"/>
      <c r="NH74" s="50"/>
      <c r="NI74" s="50"/>
      <c r="NJ74" s="50"/>
      <c r="NK74" s="50"/>
      <c r="NL74" s="50"/>
      <c r="NM74" s="50"/>
      <c r="NN74" s="50"/>
      <c r="NO74" s="50"/>
      <c r="NP74" s="50"/>
      <c r="NQ74" s="50"/>
      <c r="NR74" s="50"/>
      <c r="NS74" s="50"/>
      <c r="NT74" s="50"/>
      <c r="NU74" s="50"/>
      <c r="NV74" s="50"/>
    </row>
    <row r="75" spans="1:386" ht="50.1" customHeight="1">
      <c r="A75" s="49">
        <v>0</v>
      </c>
      <c r="B75" s="5" t="s">
        <v>69</v>
      </c>
      <c r="C75" s="133">
        <f t="shared" si="19"/>
        <v>817</v>
      </c>
      <c r="D75" s="133">
        <f t="shared" si="20"/>
        <v>752</v>
      </c>
      <c r="E75" s="133">
        <f t="shared" si="21"/>
        <v>110</v>
      </c>
      <c r="F75" s="133">
        <f t="shared" si="22"/>
        <v>2</v>
      </c>
      <c r="G75" s="133">
        <f t="shared" si="23"/>
        <v>1</v>
      </c>
      <c r="H75" s="133">
        <f t="shared" si="24"/>
        <v>0</v>
      </c>
      <c r="I75" s="133">
        <f t="shared" si="25"/>
        <v>26</v>
      </c>
      <c r="J75" s="133">
        <f t="shared" si="26"/>
        <v>24</v>
      </c>
      <c r="K75" s="133">
        <f t="shared" si="27"/>
        <v>593</v>
      </c>
      <c r="L75" s="132">
        <f t="shared" si="28"/>
        <v>94</v>
      </c>
      <c r="M75" s="133">
        <f t="shared" si="29"/>
        <v>94</v>
      </c>
      <c r="N75" s="133">
        <f t="shared" si="30"/>
        <v>94</v>
      </c>
      <c r="O75" s="133">
        <f t="shared" si="31"/>
        <v>1</v>
      </c>
      <c r="P75" s="133">
        <f t="shared" si="32"/>
        <v>1</v>
      </c>
      <c r="Q75" s="133">
        <f t="shared" si="33"/>
        <v>0</v>
      </c>
      <c r="R75" s="133">
        <f t="shared" si="34"/>
        <v>6</v>
      </c>
      <c r="S75" s="133">
        <f t="shared" si="35"/>
        <v>6</v>
      </c>
      <c r="T75" s="133">
        <f t="shared" si="36"/>
        <v>60</v>
      </c>
      <c r="U75" s="128"/>
      <c r="V75" s="60"/>
      <c r="W75" s="60"/>
      <c r="X75" s="60"/>
      <c r="Y75" s="60"/>
      <c r="Z75" s="60"/>
      <c r="AA75" s="60"/>
      <c r="AB75" s="60"/>
      <c r="AC75" s="60"/>
      <c r="AD75" s="128">
        <v>94</v>
      </c>
      <c r="AE75" s="60">
        <v>94</v>
      </c>
      <c r="AF75" s="60">
        <v>94</v>
      </c>
      <c r="AG75" s="60">
        <v>1</v>
      </c>
      <c r="AH75" s="60">
        <v>1</v>
      </c>
      <c r="AI75" s="60">
        <v>0</v>
      </c>
      <c r="AJ75" s="60">
        <v>6</v>
      </c>
      <c r="AK75" s="60">
        <v>6</v>
      </c>
      <c r="AL75" s="60">
        <v>60</v>
      </c>
      <c r="AM75" s="128"/>
      <c r="AN75" s="60"/>
      <c r="AO75" s="60"/>
      <c r="AP75" s="60"/>
      <c r="AQ75" s="60"/>
      <c r="AR75" s="60"/>
      <c r="AS75" s="60"/>
      <c r="AT75" s="60"/>
      <c r="AU75" s="60"/>
      <c r="AV75" s="128"/>
      <c r="AW75" s="60"/>
      <c r="AX75" s="60"/>
      <c r="AY75" s="60"/>
      <c r="AZ75" s="60"/>
      <c r="BA75" s="60"/>
      <c r="BB75" s="60"/>
      <c r="BC75" s="60"/>
      <c r="BD75" s="60"/>
      <c r="BE75" s="128"/>
      <c r="BF75" s="60"/>
      <c r="BG75" s="60"/>
      <c r="BH75" s="60"/>
      <c r="BI75" s="60"/>
      <c r="BJ75" s="60"/>
      <c r="BK75" s="60"/>
      <c r="BL75" s="60"/>
      <c r="BM75" s="60"/>
      <c r="BN75" s="128"/>
      <c r="BO75" s="60"/>
      <c r="BP75" s="60"/>
      <c r="BQ75" s="60"/>
      <c r="BR75" s="60"/>
      <c r="BS75" s="60"/>
      <c r="BT75" s="60"/>
      <c r="BU75" s="60"/>
      <c r="BV75" s="60"/>
      <c r="BW75" s="128"/>
      <c r="BX75" s="60"/>
      <c r="BY75" s="60"/>
      <c r="BZ75" s="60"/>
      <c r="CA75" s="60"/>
      <c r="CB75" s="60"/>
      <c r="CC75" s="60"/>
      <c r="CD75" s="60"/>
      <c r="CE75" s="60"/>
      <c r="CF75" s="128"/>
      <c r="CG75" s="60"/>
      <c r="CH75" s="60"/>
      <c r="CI75" s="60"/>
      <c r="CJ75" s="60"/>
      <c r="CK75" s="60"/>
      <c r="CL75" s="60"/>
      <c r="CM75" s="60"/>
      <c r="CN75" s="60"/>
      <c r="CO75" s="128">
        <v>723</v>
      </c>
      <c r="CP75" s="60">
        <v>658</v>
      </c>
      <c r="CQ75" s="60">
        <v>16</v>
      </c>
      <c r="CR75" s="60">
        <v>1</v>
      </c>
      <c r="CS75" s="60">
        <v>0</v>
      </c>
      <c r="CT75" s="60">
        <v>0</v>
      </c>
      <c r="CU75" s="60">
        <v>20</v>
      </c>
      <c r="CV75" s="60">
        <v>18</v>
      </c>
      <c r="CW75" s="60">
        <v>533</v>
      </c>
      <c r="CX75" s="128"/>
      <c r="CY75" s="60"/>
      <c r="CZ75" s="60"/>
      <c r="DA75" s="60"/>
      <c r="DB75" s="60"/>
      <c r="DC75" s="60"/>
      <c r="DD75" s="60"/>
      <c r="DE75" s="60"/>
      <c r="DF75" s="60"/>
      <c r="DG75" s="128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128"/>
      <c r="DZ75" s="60"/>
      <c r="EA75" s="60"/>
      <c r="EB75" s="60"/>
      <c r="EC75" s="60"/>
      <c r="ED75" s="60"/>
      <c r="EE75" s="60"/>
      <c r="EF75" s="60"/>
      <c r="EG75" s="60"/>
      <c r="EH75" s="128"/>
      <c r="EI75" s="60"/>
      <c r="EJ75" s="60"/>
      <c r="EK75" s="60"/>
      <c r="EL75" s="60"/>
      <c r="EM75" s="60"/>
      <c r="EN75" s="60"/>
      <c r="EO75" s="128"/>
      <c r="EP75" s="60"/>
      <c r="EQ75" s="60"/>
      <c r="ER75" s="60"/>
      <c r="ES75" s="60"/>
      <c r="ET75" s="60"/>
      <c r="EU75" s="60"/>
      <c r="EV75" s="60"/>
      <c r="EW75" s="60"/>
      <c r="EX75" s="128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  <c r="KR75" s="50"/>
      <c r="KS75" s="50"/>
      <c r="KT75" s="50"/>
      <c r="KU75" s="50"/>
      <c r="KV75" s="50"/>
      <c r="KW75" s="50"/>
      <c r="KX75" s="50"/>
      <c r="KY75" s="50"/>
      <c r="KZ75" s="50"/>
      <c r="LA75" s="50"/>
      <c r="LB75" s="50"/>
      <c r="LC75" s="50"/>
      <c r="LD75" s="50"/>
      <c r="LE75" s="50"/>
      <c r="LF75" s="50"/>
      <c r="LG75" s="50"/>
      <c r="LH75" s="50"/>
      <c r="LI75" s="50"/>
      <c r="LJ75" s="50"/>
      <c r="LK75" s="50"/>
      <c r="LL75" s="50"/>
      <c r="LM75" s="50"/>
      <c r="LN75" s="50"/>
      <c r="LO75" s="50"/>
      <c r="LP75" s="50"/>
      <c r="LQ75" s="50"/>
      <c r="LR75" s="50"/>
      <c r="LS75" s="50"/>
      <c r="LT75" s="50"/>
      <c r="LU75" s="50"/>
      <c r="LV75" s="50"/>
      <c r="LW75" s="50"/>
      <c r="LX75" s="50"/>
      <c r="LY75" s="50"/>
      <c r="LZ75" s="50"/>
      <c r="MA75" s="50"/>
      <c r="MB75" s="50"/>
      <c r="MC75" s="50"/>
      <c r="MD75" s="50"/>
      <c r="ME75" s="50"/>
      <c r="MF75" s="50"/>
      <c r="MG75" s="50"/>
      <c r="MH75" s="50"/>
      <c r="MI75" s="50"/>
      <c r="MJ75" s="50"/>
      <c r="MK75" s="50"/>
      <c r="ML75" s="50"/>
      <c r="MM75" s="50"/>
      <c r="MN75" s="50"/>
      <c r="MO75" s="50"/>
      <c r="MP75" s="50"/>
      <c r="MQ75" s="50"/>
      <c r="MR75" s="50"/>
      <c r="MS75" s="50"/>
      <c r="MT75" s="50"/>
      <c r="MU75" s="50"/>
      <c r="MV75" s="50"/>
      <c r="MW75" s="50"/>
      <c r="MX75" s="50"/>
      <c r="MY75" s="50"/>
      <c r="MZ75" s="50"/>
      <c r="NA75" s="50"/>
      <c r="NB75" s="50"/>
      <c r="NC75" s="50"/>
      <c r="ND75" s="50"/>
      <c r="NE75" s="50"/>
      <c r="NF75" s="50"/>
      <c r="NG75" s="50"/>
      <c r="NH75" s="50"/>
      <c r="NI75" s="50"/>
      <c r="NJ75" s="50"/>
      <c r="NK75" s="50"/>
      <c r="NL75" s="50"/>
      <c r="NM75" s="50"/>
      <c r="NN75" s="50"/>
      <c r="NO75" s="50"/>
      <c r="NP75" s="50"/>
      <c r="NQ75" s="50"/>
      <c r="NR75" s="50"/>
      <c r="NS75" s="50"/>
      <c r="NT75" s="50"/>
      <c r="NU75" s="50"/>
      <c r="NV75" s="50"/>
    </row>
    <row r="76" spans="1:386" ht="50.1" customHeight="1">
      <c r="A76" s="49">
        <v>70</v>
      </c>
      <c r="B76" s="5" t="s">
        <v>70</v>
      </c>
      <c r="C76" s="133">
        <f t="shared" si="19"/>
        <v>221</v>
      </c>
      <c r="D76" s="133">
        <f t="shared" si="20"/>
        <v>191</v>
      </c>
      <c r="E76" s="133">
        <f t="shared" si="21"/>
        <v>0</v>
      </c>
      <c r="F76" s="133">
        <f t="shared" si="22"/>
        <v>1</v>
      </c>
      <c r="G76" s="133">
        <f t="shared" si="23"/>
        <v>0</v>
      </c>
      <c r="H76" s="133">
        <f t="shared" si="24"/>
        <v>0</v>
      </c>
      <c r="I76" s="133">
        <f t="shared" si="25"/>
        <v>7</v>
      </c>
      <c r="J76" s="133">
        <f t="shared" si="26"/>
        <v>6</v>
      </c>
      <c r="K76" s="133">
        <f t="shared" si="27"/>
        <v>191</v>
      </c>
      <c r="L76" s="132">
        <f t="shared" si="28"/>
        <v>0</v>
      </c>
      <c r="M76" s="133">
        <f t="shared" si="29"/>
        <v>0</v>
      </c>
      <c r="N76" s="133">
        <f t="shared" si="30"/>
        <v>0</v>
      </c>
      <c r="O76" s="133">
        <f t="shared" si="31"/>
        <v>0</v>
      </c>
      <c r="P76" s="133">
        <f t="shared" si="32"/>
        <v>0</v>
      </c>
      <c r="Q76" s="133">
        <f t="shared" si="33"/>
        <v>0</v>
      </c>
      <c r="R76" s="133">
        <f t="shared" si="34"/>
        <v>0</v>
      </c>
      <c r="S76" s="133">
        <f t="shared" si="35"/>
        <v>0</v>
      </c>
      <c r="T76" s="133">
        <f t="shared" si="36"/>
        <v>0</v>
      </c>
      <c r="U76" s="128"/>
      <c r="V76" s="60"/>
      <c r="W76" s="60"/>
      <c r="X76" s="60"/>
      <c r="Y76" s="60"/>
      <c r="Z76" s="60"/>
      <c r="AA76" s="60"/>
      <c r="AB76" s="60"/>
      <c r="AC76" s="60"/>
      <c r="AD76" s="128"/>
      <c r="AE76" s="60"/>
      <c r="AF76" s="60"/>
      <c r="AG76" s="60"/>
      <c r="AH76" s="60"/>
      <c r="AI76" s="60"/>
      <c r="AJ76" s="60"/>
      <c r="AK76" s="60"/>
      <c r="AL76" s="60"/>
      <c r="AM76" s="128"/>
      <c r="AN76" s="60"/>
      <c r="AO76" s="60"/>
      <c r="AP76" s="60"/>
      <c r="AQ76" s="60"/>
      <c r="AR76" s="60"/>
      <c r="AS76" s="60"/>
      <c r="AT76" s="60"/>
      <c r="AU76" s="60"/>
      <c r="AV76" s="128"/>
      <c r="AW76" s="60"/>
      <c r="AX76" s="60"/>
      <c r="AY76" s="60"/>
      <c r="AZ76" s="60"/>
      <c r="BA76" s="60"/>
      <c r="BB76" s="60"/>
      <c r="BC76" s="60"/>
      <c r="BD76" s="60"/>
      <c r="BE76" s="128"/>
      <c r="BF76" s="60"/>
      <c r="BG76" s="60"/>
      <c r="BH76" s="60"/>
      <c r="BI76" s="60"/>
      <c r="BJ76" s="60"/>
      <c r="BK76" s="60"/>
      <c r="BL76" s="60"/>
      <c r="BM76" s="60"/>
      <c r="BN76" s="128"/>
      <c r="BO76" s="60"/>
      <c r="BP76" s="60"/>
      <c r="BQ76" s="60"/>
      <c r="BR76" s="60"/>
      <c r="BS76" s="60"/>
      <c r="BT76" s="60"/>
      <c r="BU76" s="60"/>
      <c r="BV76" s="60"/>
      <c r="BW76" s="128"/>
      <c r="BX76" s="60"/>
      <c r="BY76" s="60"/>
      <c r="BZ76" s="60"/>
      <c r="CA76" s="60"/>
      <c r="CB76" s="60"/>
      <c r="CC76" s="60"/>
      <c r="CD76" s="60"/>
      <c r="CE76" s="60"/>
      <c r="CF76" s="128"/>
      <c r="CG76" s="60"/>
      <c r="CH76" s="60"/>
      <c r="CI76" s="60"/>
      <c r="CJ76" s="60"/>
      <c r="CK76" s="60"/>
      <c r="CL76" s="60"/>
      <c r="CM76" s="60"/>
      <c r="CN76" s="60"/>
      <c r="CO76" s="128">
        <v>221</v>
      </c>
      <c r="CP76" s="60">
        <v>191</v>
      </c>
      <c r="CQ76" s="60">
        <v>0</v>
      </c>
      <c r="CR76" s="60">
        <v>1</v>
      </c>
      <c r="CS76" s="60">
        <v>0</v>
      </c>
      <c r="CT76" s="60">
        <v>0</v>
      </c>
      <c r="CU76" s="60">
        <v>7</v>
      </c>
      <c r="CV76" s="60">
        <v>6</v>
      </c>
      <c r="CW76" s="60">
        <v>191</v>
      </c>
      <c r="CX76" s="128"/>
      <c r="CY76" s="60"/>
      <c r="CZ76" s="60"/>
      <c r="DA76" s="60"/>
      <c r="DB76" s="60"/>
      <c r="DC76" s="60"/>
      <c r="DD76" s="60"/>
      <c r="DE76" s="60"/>
      <c r="DF76" s="60"/>
      <c r="DG76" s="128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128"/>
      <c r="DZ76" s="60"/>
      <c r="EA76" s="60"/>
      <c r="EB76" s="60"/>
      <c r="EC76" s="60"/>
      <c r="ED76" s="60"/>
      <c r="EE76" s="60"/>
      <c r="EF76" s="60"/>
      <c r="EG76" s="60"/>
      <c r="EH76" s="128"/>
      <c r="EI76" s="60"/>
      <c r="EJ76" s="60"/>
      <c r="EK76" s="60"/>
      <c r="EL76" s="60"/>
      <c r="EM76" s="60"/>
      <c r="EN76" s="60"/>
      <c r="EO76" s="128"/>
      <c r="EP76" s="60"/>
      <c r="EQ76" s="60"/>
      <c r="ER76" s="60"/>
      <c r="ES76" s="60"/>
      <c r="ET76" s="60"/>
      <c r="EU76" s="60"/>
      <c r="EV76" s="60"/>
      <c r="EW76" s="60"/>
      <c r="EX76" s="128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  <c r="KR76" s="50"/>
      <c r="KS76" s="50"/>
      <c r="KT76" s="50"/>
      <c r="KU76" s="50"/>
      <c r="KV76" s="50"/>
      <c r="KW76" s="50"/>
      <c r="KX76" s="50"/>
      <c r="KY76" s="50"/>
      <c r="KZ76" s="50"/>
      <c r="LA76" s="50"/>
      <c r="LB76" s="50"/>
      <c r="LC76" s="50"/>
      <c r="LD76" s="50"/>
      <c r="LE76" s="50"/>
      <c r="LF76" s="50"/>
      <c r="LG76" s="50"/>
      <c r="LH76" s="50"/>
      <c r="LI76" s="50"/>
      <c r="LJ76" s="50"/>
      <c r="LK76" s="50"/>
      <c r="LL76" s="50"/>
      <c r="LM76" s="50"/>
      <c r="LN76" s="50"/>
      <c r="LO76" s="50"/>
      <c r="LP76" s="50"/>
      <c r="LQ76" s="50"/>
      <c r="LR76" s="50"/>
      <c r="LS76" s="50"/>
      <c r="LT76" s="50"/>
      <c r="LU76" s="50"/>
      <c r="LV76" s="50"/>
      <c r="LW76" s="50"/>
      <c r="LX76" s="50"/>
      <c r="LY76" s="50"/>
      <c r="LZ76" s="50"/>
      <c r="MA76" s="50"/>
      <c r="MB76" s="50"/>
      <c r="MC76" s="50"/>
      <c r="MD76" s="50"/>
      <c r="ME76" s="50"/>
      <c r="MF76" s="50"/>
      <c r="MG76" s="50"/>
      <c r="MH76" s="50"/>
      <c r="MI76" s="50"/>
      <c r="MJ76" s="50"/>
      <c r="MK76" s="50"/>
      <c r="ML76" s="50"/>
      <c r="MM76" s="50"/>
      <c r="MN76" s="50"/>
      <c r="MO76" s="50"/>
      <c r="MP76" s="50"/>
      <c r="MQ76" s="50"/>
      <c r="MR76" s="50"/>
      <c r="MS76" s="50"/>
      <c r="MT76" s="50"/>
      <c r="MU76" s="50"/>
      <c r="MV76" s="50"/>
      <c r="MW76" s="50"/>
      <c r="MX76" s="50"/>
      <c r="MY76" s="50"/>
      <c r="MZ76" s="50"/>
      <c r="NA76" s="50"/>
      <c r="NB76" s="50"/>
      <c r="NC76" s="50"/>
      <c r="ND76" s="50"/>
      <c r="NE76" s="50"/>
      <c r="NF76" s="50"/>
      <c r="NG76" s="50"/>
      <c r="NH76" s="50"/>
      <c r="NI76" s="50"/>
      <c r="NJ76" s="50"/>
      <c r="NK76" s="50"/>
      <c r="NL76" s="50"/>
      <c r="NM76" s="50"/>
      <c r="NN76" s="50"/>
      <c r="NO76" s="50"/>
      <c r="NP76" s="50"/>
      <c r="NQ76" s="50"/>
      <c r="NR76" s="50"/>
      <c r="NS76" s="50"/>
      <c r="NT76" s="50"/>
      <c r="NU76" s="50"/>
      <c r="NV76" s="50"/>
    </row>
    <row r="77" spans="1:386" ht="50.1" customHeight="1">
      <c r="A77" s="49">
        <v>71</v>
      </c>
      <c r="B77" s="5" t="s">
        <v>71</v>
      </c>
      <c r="C77" s="133">
        <f t="shared" si="19"/>
        <v>306</v>
      </c>
      <c r="D77" s="133">
        <f t="shared" si="20"/>
        <v>273</v>
      </c>
      <c r="E77" s="133">
        <f t="shared" si="21"/>
        <v>76</v>
      </c>
      <c r="F77" s="133">
        <f t="shared" si="22"/>
        <v>1</v>
      </c>
      <c r="G77" s="133">
        <f t="shared" si="23"/>
        <v>0</v>
      </c>
      <c r="H77" s="133">
        <f t="shared" si="24"/>
        <v>0</v>
      </c>
      <c r="I77" s="133">
        <f t="shared" si="25"/>
        <v>13</v>
      </c>
      <c r="J77" s="133">
        <f t="shared" si="26"/>
        <v>12</v>
      </c>
      <c r="K77" s="133">
        <f t="shared" si="27"/>
        <v>278</v>
      </c>
      <c r="L77" s="132">
        <f t="shared" si="28"/>
        <v>76</v>
      </c>
      <c r="M77" s="133">
        <f t="shared" si="29"/>
        <v>76</v>
      </c>
      <c r="N77" s="133">
        <f t="shared" si="30"/>
        <v>76</v>
      </c>
      <c r="O77" s="133">
        <f t="shared" si="31"/>
        <v>1</v>
      </c>
      <c r="P77" s="133">
        <f t="shared" si="32"/>
        <v>0</v>
      </c>
      <c r="Q77" s="133">
        <f t="shared" si="33"/>
        <v>0</v>
      </c>
      <c r="R77" s="133">
        <f t="shared" si="34"/>
        <v>4</v>
      </c>
      <c r="S77" s="133">
        <f t="shared" si="35"/>
        <v>4</v>
      </c>
      <c r="T77" s="133">
        <f t="shared" si="36"/>
        <v>40</v>
      </c>
      <c r="U77" s="128"/>
      <c r="V77" s="60"/>
      <c r="W77" s="60"/>
      <c r="X77" s="60"/>
      <c r="Y77" s="60"/>
      <c r="Z77" s="60"/>
      <c r="AA77" s="60"/>
      <c r="AB77" s="60"/>
      <c r="AC77" s="60"/>
      <c r="AD77" s="128">
        <v>76</v>
      </c>
      <c r="AE77" s="60">
        <v>76</v>
      </c>
      <c r="AF77" s="60">
        <v>76</v>
      </c>
      <c r="AG77" s="60">
        <v>1</v>
      </c>
      <c r="AH77" s="60">
        <v>0</v>
      </c>
      <c r="AI77" s="60">
        <v>0</v>
      </c>
      <c r="AJ77" s="60">
        <v>4</v>
      </c>
      <c r="AK77" s="60">
        <v>4</v>
      </c>
      <c r="AL77" s="60">
        <v>40</v>
      </c>
      <c r="AM77" s="128"/>
      <c r="AN77" s="60"/>
      <c r="AO77" s="60"/>
      <c r="AP77" s="60"/>
      <c r="AQ77" s="60"/>
      <c r="AR77" s="60"/>
      <c r="AS77" s="60"/>
      <c r="AT77" s="60"/>
      <c r="AU77" s="60"/>
      <c r="AV77" s="128"/>
      <c r="AW77" s="60"/>
      <c r="AX77" s="60"/>
      <c r="AY77" s="60"/>
      <c r="AZ77" s="60"/>
      <c r="BA77" s="60"/>
      <c r="BB77" s="60"/>
      <c r="BC77" s="60"/>
      <c r="BD77" s="60"/>
      <c r="BE77" s="128"/>
      <c r="BF77" s="60"/>
      <c r="BG77" s="60"/>
      <c r="BH77" s="60"/>
      <c r="BI77" s="60"/>
      <c r="BJ77" s="60"/>
      <c r="BK77" s="60"/>
      <c r="BL77" s="60"/>
      <c r="BM77" s="60"/>
      <c r="BN77" s="128"/>
      <c r="BO77" s="60"/>
      <c r="BP77" s="60"/>
      <c r="BQ77" s="60"/>
      <c r="BR77" s="60"/>
      <c r="BS77" s="60"/>
      <c r="BT77" s="60"/>
      <c r="BU77" s="60"/>
      <c r="BV77" s="60"/>
      <c r="BW77" s="128"/>
      <c r="BX77" s="60"/>
      <c r="BY77" s="60"/>
      <c r="BZ77" s="60"/>
      <c r="CA77" s="60"/>
      <c r="CB77" s="60"/>
      <c r="CC77" s="60"/>
      <c r="CD77" s="60"/>
      <c r="CE77" s="60"/>
      <c r="CF77" s="128"/>
      <c r="CG77" s="60"/>
      <c r="CH77" s="60"/>
      <c r="CI77" s="60"/>
      <c r="CJ77" s="60"/>
      <c r="CK77" s="60"/>
      <c r="CL77" s="60"/>
      <c r="CM77" s="60"/>
      <c r="CN77" s="60"/>
      <c r="CO77" s="128">
        <v>230</v>
      </c>
      <c r="CP77" s="60">
        <v>197</v>
      </c>
      <c r="CQ77" s="60">
        <v>0</v>
      </c>
      <c r="CR77" s="60">
        <v>0</v>
      </c>
      <c r="CS77" s="60">
        <v>0</v>
      </c>
      <c r="CT77" s="60">
        <v>0</v>
      </c>
      <c r="CU77" s="60">
        <v>9</v>
      </c>
      <c r="CV77" s="60">
        <v>8</v>
      </c>
      <c r="CW77" s="60">
        <v>238</v>
      </c>
      <c r="CX77" s="128"/>
      <c r="CY77" s="60"/>
      <c r="CZ77" s="60"/>
      <c r="DA77" s="60"/>
      <c r="DB77" s="60"/>
      <c r="DC77" s="60"/>
      <c r="DD77" s="60"/>
      <c r="DE77" s="60"/>
      <c r="DF77" s="60"/>
      <c r="DG77" s="128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128"/>
      <c r="DZ77" s="60"/>
      <c r="EA77" s="60"/>
      <c r="EB77" s="60"/>
      <c r="EC77" s="60"/>
      <c r="ED77" s="60"/>
      <c r="EE77" s="60"/>
      <c r="EF77" s="60"/>
      <c r="EG77" s="60"/>
      <c r="EH77" s="128"/>
      <c r="EI77" s="60"/>
      <c r="EJ77" s="60"/>
      <c r="EK77" s="60"/>
      <c r="EL77" s="60"/>
      <c r="EM77" s="60"/>
      <c r="EN77" s="60"/>
      <c r="EO77" s="128"/>
      <c r="EP77" s="60"/>
      <c r="EQ77" s="60"/>
      <c r="ER77" s="60"/>
      <c r="ES77" s="60"/>
      <c r="ET77" s="60"/>
      <c r="EU77" s="60"/>
      <c r="EV77" s="60"/>
      <c r="EW77" s="60"/>
      <c r="EX77" s="128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  <c r="MB77" s="50"/>
      <c r="MC77" s="50"/>
      <c r="MD77" s="50"/>
      <c r="ME77" s="50"/>
      <c r="MF77" s="50"/>
      <c r="MG77" s="50"/>
      <c r="MH77" s="50"/>
      <c r="MI77" s="50"/>
      <c r="MJ77" s="50"/>
      <c r="MK77" s="50"/>
      <c r="ML77" s="50"/>
      <c r="MM77" s="50"/>
      <c r="MN77" s="50"/>
      <c r="MO77" s="50"/>
      <c r="MP77" s="50"/>
      <c r="MQ77" s="50"/>
      <c r="MR77" s="50"/>
      <c r="MS77" s="50"/>
      <c r="MT77" s="50"/>
      <c r="MU77" s="50"/>
      <c r="MV77" s="50"/>
      <c r="MW77" s="50"/>
      <c r="MX77" s="50"/>
      <c r="MY77" s="50"/>
      <c r="MZ77" s="50"/>
      <c r="NA77" s="50"/>
      <c r="NB77" s="50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0"/>
      <c r="NT77" s="50"/>
      <c r="NU77" s="50"/>
      <c r="NV77" s="50"/>
    </row>
    <row r="78" spans="1:386" ht="50.1" customHeight="1">
      <c r="A78" s="49">
        <v>72</v>
      </c>
      <c r="B78" s="5" t="s">
        <v>72</v>
      </c>
      <c r="C78" s="133">
        <f t="shared" si="19"/>
        <v>681</v>
      </c>
      <c r="D78" s="133">
        <f t="shared" si="20"/>
        <v>540</v>
      </c>
      <c r="E78" s="133">
        <f t="shared" si="21"/>
        <v>60</v>
      </c>
      <c r="F78" s="133">
        <f t="shared" si="22"/>
        <v>3</v>
      </c>
      <c r="G78" s="133">
        <f t="shared" si="23"/>
        <v>2</v>
      </c>
      <c r="H78" s="133">
        <f t="shared" si="24"/>
        <v>0</v>
      </c>
      <c r="I78" s="133">
        <f t="shared" si="25"/>
        <v>24</v>
      </c>
      <c r="J78" s="133">
        <f t="shared" si="26"/>
        <v>20</v>
      </c>
      <c r="K78" s="133">
        <f t="shared" si="27"/>
        <v>586</v>
      </c>
      <c r="L78" s="132">
        <f t="shared" si="28"/>
        <v>60</v>
      </c>
      <c r="M78" s="133">
        <f t="shared" si="29"/>
        <v>60</v>
      </c>
      <c r="N78" s="133">
        <f t="shared" si="30"/>
        <v>60</v>
      </c>
      <c r="O78" s="133">
        <f t="shared" si="31"/>
        <v>0</v>
      </c>
      <c r="P78" s="133">
        <f t="shared" si="32"/>
        <v>0</v>
      </c>
      <c r="Q78" s="133">
        <f t="shared" si="33"/>
        <v>0</v>
      </c>
      <c r="R78" s="133">
        <f t="shared" si="34"/>
        <v>3</v>
      </c>
      <c r="S78" s="133">
        <f t="shared" si="35"/>
        <v>3</v>
      </c>
      <c r="T78" s="133">
        <f t="shared" si="36"/>
        <v>60</v>
      </c>
      <c r="U78" s="128"/>
      <c r="V78" s="60"/>
      <c r="W78" s="60"/>
      <c r="X78" s="60"/>
      <c r="Y78" s="60"/>
      <c r="Z78" s="60"/>
      <c r="AA78" s="60"/>
      <c r="AB78" s="60"/>
      <c r="AC78" s="60"/>
      <c r="AD78" s="128">
        <v>60</v>
      </c>
      <c r="AE78" s="60">
        <v>60</v>
      </c>
      <c r="AF78" s="60">
        <v>60</v>
      </c>
      <c r="AG78" s="60">
        <v>0</v>
      </c>
      <c r="AH78" s="60">
        <v>0</v>
      </c>
      <c r="AI78" s="60">
        <v>0</v>
      </c>
      <c r="AJ78" s="60">
        <v>3</v>
      </c>
      <c r="AK78" s="60">
        <v>3</v>
      </c>
      <c r="AL78" s="60">
        <v>60</v>
      </c>
      <c r="AM78" s="128"/>
      <c r="AN78" s="60"/>
      <c r="AO78" s="60"/>
      <c r="AP78" s="60"/>
      <c r="AQ78" s="60"/>
      <c r="AR78" s="60"/>
      <c r="AS78" s="60"/>
      <c r="AT78" s="60"/>
      <c r="AU78" s="60"/>
      <c r="AV78" s="128"/>
      <c r="AW78" s="60"/>
      <c r="AX78" s="60"/>
      <c r="AY78" s="60"/>
      <c r="AZ78" s="60"/>
      <c r="BA78" s="60"/>
      <c r="BB78" s="60"/>
      <c r="BC78" s="60"/>
      <c r="BD78" s="60"/>
      <c r="BE78" s="128"/>
      <c r="BF78" s="60"/>
      <c r="BG78" s="60"/>
      <c r="BH78" s="60"/>
      <c r="BI78" s="60"/>
      <c r="BJ78" s="60"/>
      <c r="BK78" s="60"/>
      <c r="BL78" s="60"/>
      <c r="BM78" s="60"/>
      <c r="BN78" s="128"/>
      <c r="BO78" s="60"/>
      <c r="BP78" s="60"/>
      <c r="BQ78" s="60"/>
      <c r="BR78" s="60"/>
      <c r="BS78" s="60"/>
      <c r="BT78" s="60"/>
      <c r="BU78" s="60"/>
      <c r="BV78" s="60"/>
      <c r="BW78" s="128"/>
      <c r="BX78" s="60"/>
      <c r="BY78" s="60"/>
      <c r="BZ78" s="60"/>
      <c r="CA78" s="60"/>
      <c r="CB78" s="60"/>
      <c r="CC78" s="60"/>
      <c r="CD78" s="60"/>
      <c r="CE78" s="60"/>
      <c r="CF78" s="128"/>
      <c r="CG78" s="60"/>
      <c r="CH78" s="60"/>
      <c r="CI78" s="60"/>
      <c r="CJ78" s="60"/>
      <c r="CK78" s="60"/>
      <c r="CL78" s="60"/>
      <c r="CM78" s="60"/>
      <c r="CN78" s="60"/>
      <c r="CO78" s="128">
        <v>621</v>
      </c>
      <c r="CP78" s="60">
        <v>480</v>
      </c>
      <c r="CQ78" s="60">
        <v>0</v>
      </c>
      <c r="CR78" s="60">
        <v>3</v>
      </c>
      <c r="CS78" s="60">
        <v>2</v>
      </c>
      <c r="CT78" s="60">
        <v>0</v>
      </c>
      <c r="CU78" s="60">
        <v>21</v>
      </c>
      <c r="CV78" s="60">
        <v>17</v>
      </c>
      <c r="CW78" s="60">
        <v>526</v>
      </c>
      <c r="CX78" s="128"/>
      <c r="CY78" s="60"/>
      <c r="CZ78" s="60"/>
      <c r="DA78" s="60"/>
      <c r="DB78" s="60"/>
      <c r="DC78" s="60"/>
      <c r="DD78" s="60"/>
      <c r="DE78" s="60"/>
      <c r="DF78" s="60"/>
      <c r="DG78" s="128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128"/>
      <c r="DZ78" s="60"/>
      <c r="EA78" s="60"/>
      <c r="EB78" s="60"/>
      <c r="EC78" s="60"/>
      <c r="ED78" s="60"/>
      <c r="EE78" s="60"/>
      <c r="EF78" s="60"/>
      <c r="EG78" s="60"/>
      <c r="EH78" s="128"/>
      <c r="EI78" s="60"/>
      <c r="EJ78" s="60"/>
      <c r="EK78" s="60"/>
      <c r="EL78" s="60"/>
      <c r="EM78" s="60"/>
      <c r="EN78" s="60"/>
      <c r="EO78" s="128"/>
      <c r="EP78" s="60"/>
      <c r="EQ78" s="60"/>
      <c r="ER78" s="60"/>
      <c r="ES78" s="60"/>
      <c r="ET78" s="60"/>
      <c r="EU78" s="60"/>
      <c r="EV78" s="60"/>
      <c r="EW78" s="60"/>
      <c r="EX78" s="128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</row>
    <row r="79" spans="1:386" ht="50.1" customHeight="1">
      <c r="A79" s="49">
        <v>73</v>
      </c>
      <c r="B79" s="5" t="s">
        <v>73</v>
      </c>
      <c r="C79" s="133">
        <f t="shared" si="19"/>
        <v>403</v>
      </c>
      <c r="D79" s="133">
        <f t="shared" si="20"/>
        <v>341</v>
      </c>
      <c r="E79" s="133">
        <f t="shared" si="21"/>
        <v>9</v>
      </c>
      <c r="F79" s="133">
        <f t="shared" si="22"/>
        <v>3</v>
      </c>
      <c r="G79" s="133">
        <f t="shared" si="23"/>
        <v>9</v>
      </c>
      <c r="H79" s="133">
        <f t="shared" si="24"/>
        <v>0</v>
      </c>
      <c r="I79" s="133">
        <f t="shared" si="25"/>
        <v>13</v>
      </c>
      <c r="J79" s="133">
        <f t="shared" si="26"/>
        <v>11</v>
      </c>
      <c r="K79" s="133">
        <f t="shared" si="27"/>
        <v>300</v>
      </c>
      <c r="L79" s="132">
        <f t="shared" si="28"/>
        <v>0</v>
      </c>
      <c r="M79" s="133">
        <f t="shared" si="29"/>
        <v>0</v>
      </c>
      <c r="N79" s="133">
        <f t="shared" si="30"/>
        <v>0</v>
      </c>
      <c r="O79" s="133">
        <f t="shared" si="31"/>
        <v>0</v>
      </c>
      <c r="P79" s="133">
        <f t="shared" si="32"/>
        <v>0</v>
      </c>
      <c r="Q79" s="133">
        <f t="shared" si="33"/>
        <v>0</v>
      </c>
      <c r="R79" s="133">
        <f t="shared" si="34"/>
        <v>0</v>
      </c>
      <c r="S79" s="133">
        <f t="shared" si="35"/>
        <v>0</v>
      </c>
      <c r="T79" s="133">
        <f t="shared" si="36"/>
        <v>0</v>
      </c>
      <c r="U79" s="128"/>
      <c r="V79" s="60"/>
      <c r="W79" s="60"/>
      <c r="X79" s="60"/>
      <c r="Y79" s="60"/>
      <c r="Z79" s="60"/>
      <c r="AA79" s="60"/>
      <c r="AB79" s="60"/>
      <c r="AC79" s="60"/>
      <c r="AD79" s="128"/>
      <c r="AE79" s="60"/>
      <c r="AF79" s="60"/>
      <c r="AG79" s="60"/>
      <c r="AH79" s="60"/>
      <c r="AI79" s="60"/>
      <c r="AJ79" s="60"/>
      <c r="AK79" s="60"/>
      <c r="AL79" s="60"/>
      <c r="AM79" s="128"/>
      <c r="AN79" s="60"/>
      <c r="AO79" s="60"/>
      <c r="AP79" s="60"/>
      <c r="AQ79" s="60"/>
      <c r="AR79" s="60"/>
      <c r="AS79" s="60"/>
      <c r="AT79" s="60"/>
      <c r="AU79" s="60"/>
      <c r="AV79" s="128"/>
      <c r="AW79" s="60"/>
      <c r="AX79" s="60"/>
      <c r="AY79" s="60"/>
      <c r="AZ79" s="60"/>
      <c r="BA79" s="60"/>
      <c r="BB79" s="60"/>
      <c r="BC79" s="60"/>
      <c r="BD79" s="60"/>
      <c r="BE79" s="128"/>
      <c r="BF79" s="60"/>
      <c r="BG79" s="60"/>
      <c r="BH79" s="60"/>
      <c r="BI79" s="60"/>
      <c r="BJ79" s="60"/>
      <c r="BK79" s="60"/>
      <c r="BL79" s="60"/>
      <c r="BM79" s="60"/>
      <c r="BN79" s="128"/>
      <c r="BO79" s="60"/>
      <c r="BP79" s="60"/>
      <c r="BQ79" s="60"/>
      <c r="BR79" s="60"/>
      <c r="BS79" s="60"/>
      <c r="BT79" s="60"/>
      <c r="BU79" s="60"/>
      <c r="BV79" s="60"/>
      <c r="BW79" s="128"/>
      <c r="BX79" s="60"/>
      <c r="BY79" s="60"/>
      <c r="BZ79" s="60"/>
      <c r="CA79" s="60"/>
      <c r="CB79" s="60"/>
      <c r="CC79" s="60"/>
      <c r="CD79" s="60"/>
      <c r="CE79" s="60"/>
      <c r="CF79" s="128"/>
      <c r="CG79" s="60"/>
      <c r="CH79" s="60"/>
      <c r="CI79" s="60"/>
      <c r="CJ79" s="60"/>
      <c r="CK79" s="60"/>
      <c r="CL79" s="60"/>
      <c r="CM79" s="60"/>
      <c r="CN79" s="60"/>
      <c r="CO79" s="128">
        <v>403</v>
      </c>
      <c r="CP79" s="60">
        <v>341</v>
      </c>
      <c r="CQ79" s="60">
        <v>9</v>
      </c>
      <c r="CR79" s="60">
        <v>3</v>
      </c>
      <c r="CS79" s="60">
        <v>9</v>
      </c>
      <c r="CT79" s="60">
        <v>0</v>
      </c>
      <c r="CU79" s="60">
        <v>13</v>
      </c>
      <c r="CV79" s="60">
        <v>11</v>
      </c>
      <c r="CW79" s="60">
        <v>300</v>
      </c>
      <c r="CX79" s="128"/>
      <c r="CY79" s="60"/>
      <c r="CZ79" s="60"/>
      <c r="DA79" s="60"/>
      <c r="DB79" s="60"/>
      <c r="DC79" s="60"/>
      <c r="DD79" s="60"/>
      <c r="DE79" s="60"/>
      <c r="DF79" s="60"/>
      <c r="DG79" s="128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128"/>
      <c r="DZ79" s="60"/>
      <c r="EA79" s="60"/>
      <c r="EB79" s="60"/>
      <c r="EC79" s="60"/>
      <c r="ED79" s="60"/>
      <c r="EE79" s="60"/>
      <c r="EF79" s="60"/>
      <c r="EG79" s="60"/>
      <c r="EH79" s="128"/>
      <c r="EI79" s="60"/>
      <c r="EJ79" s="60"/>
      <c r="EK79" s="60"/>
      <c r="EL79" s="60"/>
      <c r="EM79" s="60"/>
      <c r="EN79" s="60"/>
      <c r="EO79" s="128"/>
      <c r="EP79" s="60"/>
      <c r="EQ79" s="60"/>
      <c r="ER79" s="60"/>
      <c r="ES79" s="60"/>
      <c r="ET79" s="60"/>
      <c r="EU79" s="60"/>
      <c r="EV79" s="60"/>
      <c r="EW79" s="60"/>
      <c r="EX79" s="128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  <c r="MB79" s="50"/>
      <c r="MC79" s="50"/>
      <c r="MD79" s="50"/>
      <c r="ME79" s="50"/>
      <c r="MF79" s="50"/>
      <c r="MG79" s="50"/>
      <c r="MH79" s="50"/>
      <c r="MI79" s="50"/>
      <c r="MJ79" s="50"/>
      <c r="MK79" s="50"/>
      <c r="ML79" s="50"/>
      <c r="MM79" s="50"/>
      <c r="MN79" s="50"/>
      <c r="MO79" s="50"/>
      <c r="MP79" s="50"/>
      <c r="MQ79" s="50"/>
      <c r="MR79" s="50"/>
      <c r="MS79" s="50"/>
      <c r="MT79" s="50"/>
      <c r="MU79" s="50"/>
      <c r="MV79" s="50"/>
      <c r="MW79" s="50"/>
      <c r="MX79" s="50"/>
      <c r="MY79" s="50"/>
      <c r="MZ79" s="50"/>
      <c r="NA79" s="50"/>
      <c r="NB79" s="50"/>
      <c r="NC79" s="50"/>
      <c r="ND79" s="50"/>
      <c r="NE79" s="50"/>
      <c r="NF79" s="50"/>
      <c r="NG79" s="50"/>
      <c r="NH79" s="50"/>
      <c r="NI79" s="50"/>
      <c r="NJ79" s="50"/>
      <c r="NK79" s="50"/>
      <c r="NL79" s="50"/>
      <c r="NM79" s="50"/>
      <c r="NN79" s="50"/>
      <c r="NO79" s="50"/>
      <c r="NP79" s="50"/>
      <c r="NQ79" s="50"/>
      <c r="NR79" s="50"/>
      <c r="NS79" s="50"/>
      <c r="NT79" s="50"/>
      <c r="NU79" s="50"/>
      <c r="NV79" s="50"/>
    </row>
    <row r="80" spans="1:386" ht="50.1" customHeight="1">
      <c r="A80" s="49">
        <v>74</v>
      </c>
      <c r="B80" s="5" t="s">
        <v>74</v>
      </c>
      <c r="C80" s="133">
        <f t="shared" si="19"/>
        <v>224</v>
      </c>
      <c r="D80" s="133">
        <f t="shared" si="20"/>
        <v>198</v>
      </c>
      <c r="E80" s="133">
        <f t="shared" si="21"/>
        <v>21</v>
      </c>
      <c r="F80" s="133">
        <f t="shared" si="22"/>
        <v>0</v>
      </c>
      <c r="G80" s="133">
        <f t="shared" si="23"/>
        <v>0</v>
      </c>
      <c r="H80" s="133">
        <f t="shared" si="24"/>
        <v>0</v>
      </c>
      <c r="I80" s="133">
        <f t="shared" si="25"/>
        <v>8</v>
      </c>
      <c r="J80" s="133">
        <f t="shared" si="26"/>
        <v>7</v>
      </c>
      <c r="K80" s="133">
        <f t="shared" si="27"/>
        <v>284</v>
      </c>
      <c r="L80" s="132">
        <f t="shared" si="28"/>
        <v>0</v>
      </c>
      <c r="M80" s="133">
        <f t="shared" si="29"/>
        <v>0</v>
      </c>
      <c r="N80" s="133">
        <f t="shared" si="30"/>
        <v>0</v>
      </c>
      <c r="O80" s="133">
        <f t="shared" si="31"/>
        <v>0</v>
      </c>
      <c r="P80" s="133">
        <f t="shared" si="32"/>
        <v>0</v>
      </c>
      <c r="Q80" s="133">
        <f t="shared" si="33"/>
        <v>0</v>
      </c>
      <c r="R80" s="133">
        <f t="shared" si="34"/>
        <v>0</v>
      </c>
      <c r="S80" s="133">
        <f t="shared" si="35"/>
        <v>0</v>
      </c>
      <c r="T80" s="133">
        <f t="shared" si="36"/>
        <v>0</v>
      </c>
      <c r="U80" s="128"/>
      <c r="V80" s="60"/>
      <c r="W80" s="60"/>
      <c r="X80" s="60"/>
      <c r="Y80" s="60"/>
      <c r="Z80" s="60"/>
      <c r="AA80" s="60"/>
      <c r="AB80" s="60"/>
      <c r="AC80" s="60"/>
      <c r="AD80" s="128"/>
      <c r="AE80" s="60"/>
      <c r="AF80" s="60"/>
      <c r="AG80" s="60"/>
      <c r="AH80" s="60"/>
      <c r="AI80" s="60"/>
      <c r="AJ80" s="60"/>
      <c r="AK80" s="60"/>
      <c r="AL80" s="60"/>
      <c r="AM80" s="128"/>
      <c r="AN80" s="60"/>
      <c r="AO80" s="60"/>
      <c r="AP80" s="60"/>
      <c r="AQ80" s="60"/>
      <c r="AR80" s="60"/>
      <c r="AS80" s="60"/>
      <c r="AT80" s="60"/>
      <c r="AU80" s="60"/>
      <c r="AV80" s="128"/>
      <c r="AW80" s="60"/>
      <c r="AX80" s="60"/>
      <c r="AY80" s="60"/>
      <c r="AZ80" s="60"/>
      <c r="BA80" s="60"/>
      <c r="BB80" s="60"/>
      <c r="BC80" s="60"/>
      <c r="BD80" s="60"/>
      <c r="BE80" s="128"/>
      <c r="BF80" s="60"/>
      <c r="BG80" s="60"/>
      <c r="BH80" s="60"/>
      <c r="BI80" s="60"/>
      <c r="BJ80" s="60"/>
      <c r="BK80" s="60"/>
      <c r="BL80" s="60"/>
      <c r="BM80" s="60"/>
      <c r="BN80" s="128"/>
      <c r="BO80" s="60"/>
      <c r="BP80" s="60"/>
      <c r="BQ80" s="60"/>
      <c r="BR80" s="60"/>
      <c r="BS80" s="60"/>
      <c r="BT80" s="60"/>
      <c r="BU80" s="60"/>
      <c r="BV80" s="60"/>
      <c r="BW80" s="128"/>
      <c r="BX80" s="60"/>
      <c r="BY80" s="60"/>
      <c r="BZ80" s="60"/>
      <c r="CA80" s="60"/>
      <c r="CB80" s="60"/>
      <c r="CC80" s="60"/>
      <c r="CD80" s="60"/>
      <c r="CE80" s="60"/>
      <c r="CF80" s="128"/>
      <c r="CG80" s="60"/>
      <c r="CH80" s="60"/>
      <c r="CI80" s="60"/>
      <c r="CJ80" s="60"/>
      <c r="CK80" s="60"/>
      <c r="CL80" s="60"/>
      <c r="CM80" s="60"/>
      <c r="CN80" s="60"/>
      <c r="CO80" s="128">
        <v>224</v>
      </c>
      <c r="CP80" s="60">
        <v>198</v>
      </c>
      <c r="CQ80" s="60">
        <v>21</v>
      </c>
      <c r="CR80" s="60">
        <v>0</v>
      </c>
      <c r="CS80" s="60">
        <v>0</v>
      </c>
      <c r="CT80" s="60">
        <v>0</v>
      </c>
      <c r="CU80" s="60">
        <v>8</v>
      </c>
      <c r="CV80" s="60">
        <v>7</v>
      </c>
      <c r="CW80" s="60">
        <v>284</v>
      </c>
      <c r="CX80" s="128"/>
      <c r="CY80" s="60"/>
      <c r="CZ80" s="60"/>
      <c r="DA80" s="60"/>
      <c r="DB80" s="60"/>
      <c r="DC80" s="60"/>
      <c r="DD80" s="60"/>
      <c r="DE80" s="60"/>
      <c r="DF80" s="60"/>
      <c r="DG80" s="128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128"/>
      <c r="DZ80" s="60"/>
      <c r="EA80" s="60"/>
      <c r="EB80" s="60"/>
      <c r="EC80" s="60"/>
      <c r="ED80" s="60"/>
      <c r="EE80" s="60"/>
      <c r="EF80" s="60"/>
      <c r="EG80" s="60"/>
      <c r="EH80" s="128"/>
      <c r="EI80" s="60"/>
      <c r="EJ80" s="60"/>
      <c r="EK80" s="60"/>
      <c r="EL80" s="60"/>
      <c r="EM80" s="60"/>
      <c r="EN80" s="60"/>
      <c r="EO80" s="128"/>
      <c r="EP80" s="60"/>
      <c r="EQ80" s="60"/>
      <c r="ER80" s="60"/>
      <c r="ES80" s="60"/>
      <c r="ET80" s="60"/>
      <c r="EU80" s="60"/>
      <c r="EV80" s="60"/>
      <c r="EW80" s="60"/>
      <c r="EX80" s="128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  <c r="MB80" s="50"/>
      <c r="MC80" s="50"/>
      <c r="MD80" s="50"/>
      <c r="ME80" s="50"/>
      <c r="MF80" s="50"/>
      <c r="MG80" s="50"/>
      <c r="MH80" s="50"/>
      <c r="MI80" s="50"/>
      <c r="MJ80" s="50"/>
      <c r="MK80" s="50"/>
      <c r="ML80" s="50"/>
      <c r="MM80" s="50"/>
      <c r="MN80" s="50"/>
      <c r="MO80" s="50"/>
      <c r="MP80" s="50"/>
      <c r="MQ80" s="50"/>
      <c r="MR80" s="50"/>
      <c r="MS80" s="50"/>
      <c r="MT80" s="50"/>
      <c r="MU80" s="50"/>
      <c r="MV80" s="50"/>
      <c r="MW80" s="50"/>
      <c r="MX80" s="50"/>
      <c r="MY80" s="50"/>
      <c r="MZ80" s="50"/>
      <c r="NA80" s="50"/>
      <c r="NB80" s="50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0"/>
      <c r="NT80" s="50"/>
      <c r="NU80" s="50"/>
      <c r="NV80" s="50"/>
    </row>
    <row r="81" spans="1:386" ht="50.1" customHeight="1">
      <c r="A81" s="49">
        <v>75</v>
      </c>
      <c r="B81" s="5" t="s">
        <v>75</v>
      </c>
      <c r="C81" s="133">
        <f t="shared" si="19"/>
        <v>154</v>
      </c>
      <c r="D81" s="133">
        <f t="shared" si="20"/>
        <v>131</v>
      </c>
      <c r="E81" s="133">
        <f t="shared" si="21"/>
        <v>0</v>
      </c>
      <c r="F81" s="133">
        <f t="shared" si="22"/>
        <v>1</v>
      </c>
      <c r="G81" s="133">
        <f t="shared" si="23"/>
        <v>1</v>
      </c>
      <c r="H81" s="133">
        <f t="shared" si="24"/>
        <v>0</v>
      </c>
      <c r="I81" s="133">
        <f t="shared" si="25"/>
        <v>5</v>
      </c>
      <c r="J81" s="133">
        <f t="shared" si="26"/>
        <v>4</v>
      </c>
      <c r="K81" s="133">
        <f t="shared" si="27"/>
        <v>119</v>
      </c>
      <c r="L81" s="132">
        <f t="shared" si="28"/>
        <v>0</v>
      </c>
      <c r="M81" s="133">
        <f t="shared" si="29"/>
        <v>0</v>
      </c>
      <c r="N81" s="133">
        <f t="shared" si="30"/>
        <v>0</v>
      </c>
      <c r="O81" s="133">
        <f t="shared" si="31"/>
        <v>0</v>
      </c>
      <c r="P81" s="133">
        <f t="shared" si="32"/>
        <v>0</v>
      </c>
      <c r="Q81" s="133">
        <f t="shared" si="33"/>
        <v>0</v>
      </c>
      <c r="R81" s="133">
        <f t="shared" si="34"/>
        <v>0</v>
      </c>
      <c r="S81" s="133">
        <f t="shared" si="35"/>
        <v>0</v>
      </c>
      <c r="T81" s="133">
        <f t="shared" si="36"/>
        <v>0</v>
      </c>
      <c r="U81" s="128"/>
      <c r="V81" s="60"/>
      <c r="W81" s="60"/>
      <c r="X81" s="60"/>
      <c r="Y81" s="60"/>
      <c r="Z81" s="60"/>
      <c r="AA81" s="60"/>
      <c r="AB81" s="60"/>
      <c r="AC81" s="60"/>
      <c r="AD81" s="128"/>
      <c r="AE81" s="60"/>
      <c r="AF81" s="60"/>
      <c r="AG81" s="60"/>
      <c r="AH81" s="60"/>
      <c r="AI81" s="60"/>
      <c r="AJ81" s="60"/>
      <c r="AK81" s="60"/>
      <c r="AL81" s="60"/>
      <c r="AM81" s="128"/>
      <c r="AN81" s="60"/>
      <c r="AO81" s="60"/>
      <c r="AP81" s="60"/>
      <c r="AQ81" s="60"/>
      <c r="AR81" s="60"/>
      <c r="AS81" s="60"/>
      <c r="AT81" s="60"/>
      <c r="AU81" s="60"/>
      <c r="AV81" s="128"/>
      <c r="AW81" s="60"/>
      <c r="AX81" s="60"/>
      <c r="AY81" s="60"/>
      <c r="AZ81" s="60"/>
      <c r="BA81" s="60"/>
      <c r="BB81" s="60"/>
      <c r="BC81" s="60"/>
      <c r="BD81" s="60"/>
      <c r="BE81" s="128"/>
      <c r="BF81" s="60"/>
      <c r="BG81" s="60"/>
      <c r="BH81" s="60"/>
      <c r="BI81" s="60"/>
      <c r="BJ81" s="60"/>
      <c r="BK81" s="60"/>
      <c r="BL81" s="60"/>
      <c r="BM81" s="60"/>
      <c r="BN81" s="128"/>
      <c r="BO81" s="60"/>
      <c r="BP81" s="60"/>
      <c r="BQ81" s="60"/>
      <c r="BR81" s="60"/>
      <c r="BS81" s="60"/>
      <c r="BT81" s="60"/>
      <c r="BU81" s="60"/>
      <c r="BV81" s="60"/>
      <c r="BW81" s="128"/>
      <c r="BX81" s="60"/>
      <c r="BY81" s="60"/>
      <c r="BZ81" s="60"/>
      <c r="CA81" s="60"/>
      <c r="CB81" s="60"/>
      <c r="CC81" s="60"/>
      <c r="CD81" s="60"/>
      <c r="CE81" s="60"/>
      <c r="CF81" s="128"/>
      <c r="CG81" s="60"/>
      <c r="CH81" s="60"/>
      <c r="CI81" s="60"/>
      <c r="CJ81" s="60"/>
      <c r="CK81" s="60"/>
      <c r="CL81" s="60"/>
      <c r="CM81" s="60"/>
      <c r="CN81" s="60"/>
      <c r="CO81" s="128">
        <v>154</v>
      </c>
      <c r="CP81" s="60">
        <v>131</v>
      </c>
      <c r="CQ81" s="60">
        <v>0</v>
      </c>
      <c r="CR81" s="60">
        <v>1</v>
      </c>
      <c r="CS81" s="60">
        <v>1</v>
      </c>
      <c r="CT81" s="60">
        <v>0</v>
      </c>
      <c r="CU81" s="60">
        <v>5</v>
      </c>
      <c r="CV81" s="60">
        <v>4</v>
      </c>
      <c r="CW81" s="60">
        <v>119</v>
      </c>
      <c r="CX81" s="128"/>
      <c r="CY81" s="60"/>
      <c r="CZ81" s="60"/>
      <c r="DA81" s="60"/>
      <c r="DB81" s="60"/>
      <c r="DC81" s="60"/>
      <c r="DD81" s="60"/>
      <c r="DE81" s="60"/>
      <c r="DF81" s="60"/>
      <c r="DG81" s="128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128"/>
      <c r="DZ81" s="60"/>
      <c r="EA81" s="60"/>
      <c r="EB81" s="60"/>
      <c r="EC81" s="60"/>
      <c r="ED81" s="60"/>
      <c r="EE81" s="60"/>
      <c r="EF81" s="60"/>
      <c r="EG81" s="60"/>
      <c r="EH81" s="128"/>
      <c r="EI81" s="60"/>
      <c r="EJ81" s="60"/>
      <c r="EK81" s="60"/>
      <c r="EL81" s="60"/>
      <c r="EM81" s="60"/>
      <c r="EN81" s="60"/>
      <c r="EO81" s="128"/>
      <c r="EP81" s="60"/>
      <c r="EQ81" s="60"/>
      <c r="ER81" s="60"/>
      <c r="ES81" s="60"/>
      <c r="ET81" s="60"/>
      <c r="EU81" s="60"/>
      <c r="EV81" s="60"/>
      <c r="EW81" s="60"/>
      <c r="EX81" s="128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  <c r="KR81" s="50"/>
      <c r="KS81" s="50"/>
      <c r="KT81" s="50"/>
      <c r="KU81" s="50"/>
      <c r="KV81" s="50"/>
      <c r="KW81" s="50"/>
      <c r="KX81" s="50"/>
      <c r="KY81" s="50"/>
      <c r="KZ81" s="50"/>
      <c r="LA81" s="50"/>
      <c r="LB81" s="50"/>
      <c r="LC81" s="50"/>
      <c r="LD81" s="50"/>
      <c r="LE81" s="50"/>
      <c r="LF81" s="50"/>
      <c r="LG81" s="50"/>
      <c r="LH81" s="50"/>
      <c r="LI81" s="50"/>
      <c r="LJ81" s="50"/>
      <c r="LK81" s="50"/>
      <c r="LL81" s="50"/>
      <c r="LM81" s="50"/>
      <c r="LN81" s="50"/>
      <c r="LO81" s="50"/>
      <c r="LP81" s="50"/>
      <c r="LQ81" s="50"/>
      <c r="LR81" s="50"/>
      <c r="LS81" s="50"/>
      <c r="LT81" s="50"/>
      <c r="LU81" s="50"/>
      <c r="LV81" s="50"/>
      <c r="LW81" s="50"/>
      <c r="LX81" s="50"/>
      <c r="LY81" s="50"/>
      <c r="LZ81" s="50"/>
      <c r="MA81" s="50"/>
      <c r="MB81" s="50"/>
      <c r="MC81" s="50"/>
      <c r="MD81" s="50"/>
      <c r="ME81" s="50"/>
      <c r="MF81" s="50"/>
      <c r="MG81" s="50"/>
      <c r="MH81" s="50"/>
      <c r="MI81" s="50"/>
      <c r="MJ81" s="50"/>
      <c r="MK81" s="50"/>
      <c r="ML81" s="50"/>
      <c r="MM81" s="50"/>
      <c r="MN81" s="50"/>
      <c r="MO81" s="50"/>
      <c r="MP81" s="50"/>
      <c r="MQ81" s="50"/>
      <c r="MR81" s="50"/>
      <c r="MS81" s="50"/>
      <c r="MT81" s="50"/>
      <c r="MU81" s="50"/>
      <c r="MV81" s="50"/>
      <c r="MW81" s="50"/>
      <c r="MX81" s="50"/>
      <c r="MY81" s="50"/>
      <c r="MZ81" s="50"/>
      <c r="NA81" s="50"/>
      <c r="NB81" s="50"/>
      <c r="NC81" s="50"/>
      <c r="ND81" s="50"/>
      <c r="NE81" s="50"/>
      <c r="NF81" s="50"/>
      <c r="NG81" s="50"/>
      <c r="NH81" s="50"/>
      <c r="NI81" s="50"/>
      <c r="NJ81" s="50"/>
      <c r="NK81" s="50"/>
      <c r="NL81" s="50"/>
      <c r="NM81" s="50"/>
      <c r="NN81" s="50"/>
      <c r="NO81" s="50"/>
      <c r="NP81" s="50"/>
      <c r="NQ81" s="50"/>
      <c r="NR81" s="50"/>
      <c r="NS81" s="50"/>
      <c r="NT81" s="50"/>
      <c r="NU81" s="50"/>
      <c r="NV81" s="50"/>
    </row>
    <row r="82" spans="1:386" ht="50.1" customHeight="1">
      <c r="A82" s="49">
        <v>76</v>
      </c>
      <c r="B82" s="5" t="s">
        <v>85</v>
      </c>
      <c r="C82" s="133">
        <f t="shared" si="19"/>
        <v>232</v>
      </c>
      <c r="D82" s="133">
        <f t="shared" si="20"/>
        <v>187</v>
      </c>
      <c r="E82" s="133">
        <f t="shared" si="21"/>
        <v>0</v>
      </c>
      <c r="F82" s="133">
        <f t="shared" si="22"/>
        <v>1</v>
      </c>
      <c r="G82" s="133">
        <f t="shared" si="23"/>
        <v>0</v>
      </c>
      <c r="H82" s="133">
        <f t="shared" si="24"/>
        <v>0</v>
      </c>
      <c r="I82" s="133">
        <f t="shared" si="25"/>
        <v>7</v>
      </c>
      <c r="J82" s="133">
        <f t="shared" si="26"/>
        <v>6</v>
      </c>
      <c r="K82" s="133">
        <f t="shared" si="27"/>
        <v>193</v>
      </c>
      <c r="L82" s="132">
        <f t="shared" si="28"/>
        <v>0</v>
      </c>
      <c r="M82" s="133">
        <f t="shared" si="29"/>
        <v>0</v>
      </c>
      <c r="N82" s="133">
        <f t="shared" si="30"/>
        <v>0</v>
      </c>
      <c r="O82" s="133">
        <f t="shared" si="31"/>
        <v>0</v>
      </c>
      <c r="P82" s="133">
        <f t="shared" si="32"/>
        <v>0</v>
      </c>
      <c r="Q82" s="133">
        <f t="shared" si="33"/>
        <v>0</v>
      </c>
      <c r="R82" s="133">
        <f t="shared" si="34"/>
        <v>0</v>
      </c>
      <c r="S82" s="133">
        <f t="shared" si="35"/>
        <v>0</v>
      </c>
      <c r="T82" s="133">
        <f t="shared" si="36"/>
        <v>0</v>
      </c>
      <c r="U82" s="128"/>
      <c r="V82" s="60"/>
      <c r="W82" s="60"/>
      <c r="X82" s="60"/>
      <c r="Y82" s="60"/>
      <c r="Z82" s="60"/>
      <c r="AA82" s="60"/>
      <c r="AB82" s="60"/>
      <c r="AC82" s="60"/>
      <c r="AD82" s="128"/>
      <c r="AE82" s="60"/>
      <c r="AF82" s="60"/>
      <c r="AG82" s="60"/>
      <c r="AH82" s="60"/>
      <c r="AI82" s="60"/>
      <c r="AJ82" s="60"/>
      <c r="AK82" s="60"/>
      <c r="AL82" s="60"/>
      <c r="AM82" s="128"/>
      <c r="AN82" s="60"/>
      <c r="AO82" s="60"/>
      <c r="AP82" s="60"/>
      <c r="AQ82" s="60"/>
      <c r="AR82" s="60"/>
      <c r="AS82" s="60"/>
      <c r="AT82" s="60"/>
      <c r="AU82" s="60"/>
      <c r="AV82" s="128"/>
      <c r="AW82" s="60"/>
      <c r="AX82" s="60"/>
      <c r="AY82" s="60"/>
      <c r="AZ82" s="60"/>
      <c r="BA82" s="60"/>
      <c r="BB82" s="60"/>
      <c r="BC82" s="60"/>
      <c r="BD82" s="60"/>
      <c r="BE82" s="128"/>
      <c r="BF82" s="60"/>
      <c r="BG82" s="60"/>
      <c r="BH82" s="60"/>
      <c r="BI82" s="60"/>
      <c r="BJ82" s="60"/>
      <c r="BK82" s="60"/>
      <c r="BL82" s="60"/>
      <c r="BM82" s="60"/>
      <c r="BN82" s="128"/>
      <c r="BO82" s="60"/>
      <c r="BP82" s="60"/>
      <c r="BQ82" s="60"/>
      <c r="BR82" s="60"/>
      <c r="BS82" s="60"/>
      <c r="BT82" s="60"/>
      <c r="BU82" s="60"/>
      <c r="BV82" s="60"/>
      <c r="BW82" s="128"/>
      <c r="BX82" s="60"/>
      <c r="BY82" s="60"/>
      <c r="BZ82" s="60"/>
      <c r="CA82" s="60"/>
      <c r="CB82" s="60"/>
      <c r="CC82" s="60"/>
      <c r="CD82" s="60"/>
      <c r="CE82" s="60"/>
      <c r="CF82" s="128"/>
      <c r="CG82" s="60"/>
      <c r="CH82" s="60"/>
      <c r="CI82" s="60"/>
      <c r="CJ82" s="60"/>
      <c r="CK82" s="60"/>
      <c r="CL82" s="60"/>
      <c r="CM82" s="60"/>
      <c r="CN82" s="60"/>
      <c r="CO82" s="128">
        <v>232</v>
      </c>
      <c r="CP82" s="60">
        <v>187</v>
      </c>
      <c r="CQ82" s="60">
        <v>0</v>
      </c>
      <c r="CR82" s="60">
        <v>1</v>
      </c>
      <c r="CS82" s="60">
        <v>0</v>
      </c>
      <c r="CT82" s="60">
        <v>0</v>
      </c>
      <c r="CU82" s="60">
        <v>7</v>
      </c>
      <c r="CV82" s="60">
        <v>6</v>
      </c>
      <c r="CW82" s="60">
        <v>193</v>
      </c>
      <c r="CX82" s="128"/>
      <c r="CY82" s="60"/>
      <c r="CZ82" s="60"/>
      <c r="DA82" s="60"/>
      <c r="DB82" s="60"/>
      <c r="DC82" s="60"/>
      <c r="DD82" s="60"/>
      <c r="DE82" s="60"/>
      <c r="DF82" s="60"/>
      <c r="DG82" s="128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128"/>
      <c r="DZ82" s="60"/>
      <c r="EA82" s="60"/>
      <c r="EB82" s="60"/>
      <c r="EC82" s="60"/>
      <c r="ED82" s="60"/>
      <c r="EE82" s="60"/>
      <c r="EF82" s="60"/>
      <c r="EG82" s="60"/>
      <c r="EH82" s="128"/>
      <c r="EI82" s="60"/>
      <c r="EJ82" s="60"/>
      <c r="EK82" s="60"/>
      <c r="EL82" s="60"/>
      <c r="EM82" s="60"/>
      <c r="EN82" s="60"/>
      <c r="EO82" s="128"/>
      <c r="EP82" s="60"/>
      <c r="EQ82" s="60"/>
      <c r="ER82" s="60"/>
      <c r="ES82" s="60"/>
      <c r="ET82" s="60"/>
      <c r="EU82" s="60"/>
      <c r="EV82" s="60"/>
      <c r="EW82" s="60"/>
      <c r="EX82" s="128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>
        <v>66</v>
      </c>
      <c r="GN82" s="60">
        <v>0</v>
      </c>
      <c r="GO82" s="60">
        <v>1</v>
      </c>
      <c r="GP82" s="60">
        <v>0</v>
      </c>
      <c r="GQ82" s="60">
        <v>0</v>
      </c>
      <c r="GR82" s="60">
        <v>2</v>
      </c>
      <c r="GS82" s="60">
        <v>55</v>
      </c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0"/>
      <c r="LR82" s="50"/>
      <c r="LS82" s="50"/>
      <c r="LT82" s="50"/>
      <c r="LU82" s="50"/>
      <c r="LV82" s="50"/>
      <c r="LW82" s="50"/>
      <c r="LX82" s="50"/>
      <c r="LY82" s="50"/>
      <c r="LZ82" s="50"/>
      <c r="MA82" s="50"/>
      <c r="MB82" s="50"/>
      <c r="MC82" s="50"/>
      <c r="MD82" s="50"/>
      <c r="ME82" s="50"/>
      <c r="MF82" s="50"/>
      <c r="MG82" s="50"/>
      <c r="MH82" s="50"/>
      <c r="MI82" s="50"/>
      <c r="MJ82" s="50"/>
      <c r="MK82" s="50"/>
      <c r="ML82" s="50"/>
      <c r="MM82" s="50"/>
      <c r="MN82" s="50"/>
      <c r="MO82" s="50"/>
      <c r="MP82" s="50"/>
      <c r="MQ82" s="50"/>
      <c r="MR82" s="50"/>
      <c r="MS82" s="50"/>
      <c r="MT82" s="50"/>
      <c r="MU82" s="50"/>
      <c r="MV82" s="50"/>
      <c r="MW82" s="50"/>
      <c r="MX82" s="50"/>
      <c r="MY82" s="50"/>
      <c r="MZ82" s="50"/>
      <c r="NA82" s="50"/>
      <c r="NB82" s="50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0"/>
      <c r="NT82" s="50"/>
      <c r="NU82" s="50"/>
      <c r="NV82" s="50"/>
    </row>
    <row r="83" spans="1:386" ht="50.1" customHeight="1">
      <c r="A83" s="49">
        <v>77</v>
      </c>
      <c r="B83" s="5" t="s">
        <v>77</v>
      </c>
      <c r="C83" s="133">
        <f t="shared" si="19"/>
        <v>379</v>
      </c>
      <c r="D83" s="133">
        <f t="shared" si="20"/>
        <v>316</v>
      </c>
      <c r="E83" s="133">
        <f t="shared" si="21"/>
        <v>23</v>
      </c>
      <c r="F83" s="133">
        <f t="shared" si="22"/>
        <v>4</v>
      </c>
      <c r="G83" s="133">
        <f t="shared" si="23"/>
        <v>0</v>
      </c>
      <c r="H83" s="133">
        <f t="shared" si="24"/>
        <v>0</v>
      </c>
      <c r="I83" s="133">
        <f t="shared" si="25"/>
        <v>13</v>
      </c>
      <c r="J83" s="133">
        <f t="shared" si="26"/>
        <v>11</v>
      </c>
      <c r="K83" s="133">
        <f t="shared" si="27"/>
        <v>317</v>
      </c>
      <c r="L83" s="132">
        <f t="shared" si="28"/>
        <v>23</v>
      </c>
      <c r="M83" s="133">
        <f t="shared" si="29"/>
        <v>23</v>
      </c>
      <c r="N83" s="133">
        <f t="shared" si="30"/>
        <v>23</v>
      </c>
      <c r="O83" s="133">
        <f t="shared" si="31"/>
        <v>0</v>
      </c>
      <c r="P83" s="133">
        <f t="shared" si="32"/>
        <v>0</v>
      </c>
      <c r="Q83" s="133">
        <f t="shared" si="33"/>
        <v>0</v>
      </c>
      <c r="R83" s="133">
        <f t="shared" si="34"/>
        <v>1</v>
      </c>
      <c r="S83" s="133">
        <f t="shared" si="35"/>
        <v>1</v>
      </c>
      <c r="T83" s="133">
        <f t="shared" si="36"/>
        <v>10</v>
      </c>
      <c r="U83" s="128"/>
      <c r="V83" s="60"/>
      <c r="W83" s="60"/>
      <c r="X83" s="60"/>
      <c r="Y83" s="60"/>
      <c r="Z83" s="60"/>
      <c r="AA83" s="60"/>
      <c r="AB83" s="60"/>
      <c r="AC83" s="60"/>
      <c r="AD83" s="128">
        <v>23</v>
      </c>
      <c r="AE83" s="60">
        <v>23</v>
      </c>
      <c r="AF83" s="60">
        <v>23</v>
      </c>
      <c r="AG83" s="60">
        <v>0</v>
      </c>
      <c r="AH83" s="60">
        <v>0</v>
      </c>
      <c r="AI83" s="60">
        <v>0</v>
      </c>
      <c r="AJ83" s="60">
        <v>1</v>
      </c>
      <c r="AK83" s="60">
        <v>1</v>
      </c>
      <c r="AL83" s="60">
        <v>10</v>
      </c>
      <c r="AM83" s="128"/>
      <c r="AN83" s="60"/>
      <c r="AO83" s="60"/>
      <c r="AP83" s="60"/>
      <c r="AQ83" s="60"/>
      <c r="AR83" s="60"/>
      <c r="AS83" s="60"/>
      <c r="AT83" s="60"/>
      <c r="AU83" s="60"/>
      <c r="AV83" s="128"/>
      <c r="AW83" s="60"/>
      <c r="AX83" s="60"/>
      <c r="AY83" s="60"/>
      <c r="AZ83" s="60"/>
      <c r="BA83" s="60"/>
      <c r="BB83" s="60"/>
      <c r="BC83" s="60"/>
      <c r="BD83" s="60"/>
      <c r="BE83" s="128"/>
      <c r="BF83" s="60"/>
      <c r="BG83" s="60"/>
      <c r="BH83" s="60"/>
      <c r="BI83" s="60"/>
      <c r="BJ83" s="60"/>
      <c r="BK83" s="60"/>
      <c r="BL83" s="60"/>
      <c r="BM83" s="60"/>
      <c r="BN83" s="128"/>
      <c r="BO83" s="60"/>
      <c r="BP83" s="60"/>
      <c r="BQ83" s="60"/>
      <c r="BR83" s="60"/>
      <c r="BS83" s="60"/>
      <c r="BT83" s="60"/>
      <c r="BU83" s="60"/>
      <c r="BV83" s="60"/>
      <c r="BW83" s="128"/>
      <c r="BX83" s="60"/>
      <c r="BY83" s="60"/>
      <c r="BZ83" s="60"/>
      <c r="CA83" s="60"/>
      <c r="CB83" s="60"/>
      <c r="CC83" s="60"/>
      <c r="CD83" s="60"/>
      <c r="CE83" s="60"/>
      <c r="CF83" s="128"/>
      <c r="CG83" s="60"/>
      <c r="CH83" s="60"/>
      <c r="CI83" s="60"/>
      <c r="CJ83" s="60"/>
      <c r="CK83" s="60"/>
      <c r="CL83" s="60"/>
      <c r="CM83" s="60"/>
      <c r="CN83" s="60"/>
      <c r="CO83" s="128">
        <v>356</v>
      </c>
      <c r="CP83" s="60">
        <v>293</v>
      </c>
      <c r="CQ83" s="60">
        <v>0</v>
      </c>
      <c r="CR83" s="60">
        <v>4</v>
      </c>
      <c r="CS83" s="60">
        <v>0</v>
      </c>
      <c r="CT83" s="60">
        <v>0</v>
      </c>
      <c r="CU83" s="60">
        <v>12</v>
      </c>
      <c r="CV83" s="60">
        <v>10</v>
      </c>
      <c r="CW83" s="60">
        <v>307</v>
      </c>
      <c r="CX83" s="128"/>
      <c r="CY83" s="60"/>
      <c r="CZ83" s="60"/>
      <c r="DA83" s="60"/>
      <c r="DB83" s="60"/>
      <c r="DC83" s="60"/>
      <c r="DD83" s="60"/>
      <c r="DE83" s="60"/>
      <c r="DF83" s="60"/>
      <c r="DG83" s="128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128"/>
      <c r="DZ83" s="60"/>
      <c r="EA83" s="60"/>
      <c r="EB83" s="60"/>
      <c r="EC83" s="60"/>
      <c r="ED83" s="60"/>
      <c r="EE83" s="60"/>
      <c r="EF83" s="60"/>
      <c r="EG83" s="60"/>
      <c r="EH83" s="128"/>
      <c r="EI83" s="60"/>
      <c r="EJ83" s="60"/>
      <c r="EK83" s="60"/>
      <c r="EL83" s="60"/>
      <c r="EM83" s="60"/>
      <c r="EN83" s="60"/>
      <c r="EO83" s="128"/>
      <c r="EP83" s="60"/>
      <c r="EQ83" s="60"/>
      <c r="ER83" s="60"/>
      <c r="ES83" s="60"/>
      <c r="ET83" s="60"/>
      <c r="EU83" s="60"/>
      <c r="EV83" s="60"/>
      <c r="EW83" s="60"/>
      <c r="EX83" s="128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  <c r="KR83" s="50"/>
      <c r="KS83" s="50"/>
      <c r="KT83" s="50"/>
      <c r="KU83" s="50"/>
      <c r="KV83" s="50"/>
      <c r="KW83" s="50"/>
      <c r="KX83" s="50"/>
      <c r="KY83" s="50"/>
      <c r="KZ83" s="50"/>
      <c r="LA83" s="50"/>
      <c r="LB83" s="50"/>
      <c r="LC83" s="50"/>
      <c r="LD83" s="50"/>
      <c r="LE83" s="50"/>
      <c r="LF83" s="50"/>
      <c r="LG83" s="50"/>
      <c r="LH83" s="50"/>
      <c r="LI83" s="50"/>
      <c r="LJ83" s="50"/>
      <c r="LK83" s="50"/>
      <c r="LL83" s="50"/>
      <c r="LM83" s="50"/>
      <c r="LN83" s="50"/>
      <c r="LO83" s="50"/>
      <c r="LP83" s="50"/>
      <c r="LQ83" s="50"/>
      <c r="LR83" s="50"/>
      <c r="LS83" s="50"/>
      <c r="LT83" s="50"/>
      <c r="LU83" s="50"/>
      <c r="LV83" s="50"/>
      <c r="LW83" s="50"/>
      <c r="LX83" s="50"/>
      <c r="LY83" s="50"/>
      <c r="LZ83" s="50"/>
      <c r="MA83" s="50"/>
      <c r="MB83" s="50"/>
      <c r="MC83" s="50"/>
      <c r="MD83" s="50"/>
      <c r="ME83" s="50"/>
      <c r="MF83" s="50"/>
      <c r="MG83" s="50"/>
      <c r="MH83" s="50"/>
      <c r="MI83" s="50"/>
      <c r="MJ83" s="50"/>
      <c r="MK83" s="50"/>
      <c r="ML83" s="50"/>
      <c r="MM83" s="50"/>
      <c r="MN83" s="50"/>
      <c r="MO83" s="50"/>
      <c r="MP83" s="50"/>
      <c r="MQ83" s="50"/>
      <c r="MR83" s="50"/>
      <c r="MS83" s="50"/>
      <c r="MT83" s="50"/>
      <c r="MU83" s="50"/>
      <c r="MV83" s="50"/>
      <c r="MW83" s="50"/>
      <c r="MX83" s="50"/>
      <c r="MY83" s="50"/>
      <c r="MZ83" s="50"/>
      <c r="NA83" s="50"/>
      <c r="NB83" s="50"/>
      <c r="NC83" s="50"/>
      <c r="ND83" s="50"/>
      <c r="NE83" s="50"/>
      <c r="NF83" s="50"/>
      <c r="NG83" s="50"/>
      <c r="NH83" s="50"/>
      <c r="NI83" s="50"/>
      <c r="NJ83" s="50"/>
      <c r="NK83" s="50"/>
      <c r="NL83" s="50"/>
      <c r="NM83" s="50"/>
      <c r="NN83" s="50"/>
      <c r="NO83" s="50"/>
      <c r="NP83" s="50"/>
      <c r="NQ83" s="50"/>
      <c r="NR83" s="50"/>
      <c r="NS83" s="50"/>
      <c r="NT83" s="50"/>
      <c r="NU83" s="50"/>
      <c r="NV83" s="50"/>
    </row>
    <row r="84" spans="1:386" ht="50.1" customHeight="1">
      <c r="A84" s="49">
        <v>78</v>
      </c>
      <c r="B84" s="5" t="s">
        <v>78</v>
      </c>
      <c r="C84" s="133">
        <f t="shared" si="19"/>
        <v>268</v>
      </c>
      <c r="D84" s="133">
        <f t="shared" si="20"/>
        <v>244</v>
      </c>
      <c r="E84" s="133">
        <f t="shared" si="21"/>
        <v>88</v>
      </c>
      <c r="F84" s="133">
        <f t="shared" si="22"/>
        <v>18</v>
      </c>
      <c r="G84" s="133">
        <f t="shared" si="23"/>
        <v>1</v>
      </c>
      <c r="H84" s="133">
        <f t="shared" si="24"/>
        <v>0</v>
      </c>
      <c r="I84" s="133">
        <f t="shared" si="25"/>
        <v>13</v>
      </c>
      <c r="J84" s="133">
        <f t="shared" si="26"/>
        <v>12</v>
      </c>
      <c r="K84" s="133">
        <f t="shared" si="27"/>
        <v>220</v>
      </c>
      <c r="L84" s="132">
        <f t="shared" si="28"/>
        <v>88</v>
      </c>
      <c r="M84" s="133">
        <f t="shared" si="29"/>
        <v>88</v>
      </c>
      <c r="N84" s="133">
        <f t="shared" si="30"/>
        <v>88</v>
      </c>
      <c r="O84" s="133">
        <f t="shared" si="31"/>
        <v>18</v>
      </c>
      <c r="P84" s="133">
        <f t="shared" si="32"/>
        <v>0</v>
      </c>
      <c r="Q84" s="133">
        <f t="shared" si="33"/>
        <v>0</v>
      </c>
      <c r="R84" s="133">
        <f t="shared" si="34"/>
        <v>6</v>
      </c>
      <c r="S84" s="133">
        <f t="shared" si="35"/>
        <v>6</v>
      </c>
      <c r="T84" s="133">
        <f t="shared" si="36"/>
        <v>50</v>
      </c>
      <c r="U84" s="128"/>
      <c r="V84" s="60"/>
      <c r="W84" s="60"/>
      <c r="X84" s="60"/>
      <c r="Y84" s="60"/>
      <c r="Z84" s="60"/>
      <c r="AA84" s="60"/>
      <c r="AB84" s="60"/>
      <c r="AC84" s="60"/>
      <c r="AD84" s="128">
        <v>58</v>
      </c>
      <c r="AE84" s="60">
        <v>58</v>
      </c>
      <c r="AF84" s="60">
        <v>58</v>
      </c>
      <c r="AG84" s="60">
        <v>3</v>
      </c>
      <c r="AH84" s="60">
        <v>0</v>
      </c>
      <c r="AI84" s="60">
        <v>0</v>
      </c>
      <c r="AJ84" s="60">
        <v>3</v>
      </c>
      <c r="AK84" s="60">
        <v>3</v>
      </c>
      <c r="AL84" s="60">
        <v>30</v>
      </c>
      <c r="AM84" s="128"/>
      <c r="AN84" s="60"/>
      <c r="AO84" s="60"/>
      <c r="AP84" s="60"/>
      <c r="AQ84" s="60"/>
      <c r="AR84" s="60"/>
      <c r="AS84" s="60"/>
      <c r="AT84" s="60"/>
      <c r="AU84" s="60"/>
      <c r="AV84" s="128"/>
      <c r="AW84" s="60"/>
      <c r="AX84" s="60"/>
      <c r="AY84" s="60"/>
      <c r="AZ84" s="60"/>
      <c r="BA84" s="60"/>
      <c r="BB84" s="60"/>
      <c r="BC84" s="60"/>
      <c r="BD84" s="60"/>
      <c r="BE84" s="128">
        <v>18</v>
      </c>
      <c r="BF84" s="60">
        <v>18</v>
      </c>
      <c r="BG84" s="60">
        <v>18</v>
      </c>
      <c r="BH84" s="60">
        <v>4</v>
      </c>
      <c r="BI84" s="60">
        <v>0</v>
      </c>
      <c r="BJ84" s="60">
        <v>0</v>
      </c>
      <c r="BK84" s="60">
        <v>1</v>
      </c>
      <c r="BL84" s="60">
        <v>1</v>
      </c>
      <c r="BM84" s="60">
        <v>10</v>
      </c>
      <c r="BN84" s="128"/>
      <c r="BO84" s="60"/>
      <c r="BP84" s="60"/>
      <c r="BQ84" s="60"/>
      <c r="BR84" s="60"/>
      <c r="BS84" s="60"/>
      <c r="BT84" s="60"/>
      <c r="BU84" s="60"/>
      <c r="BV84" s="60"/>
      <c r="BW84" s="128">
        <v>12</v>
      </c>
      <c r="BX84" s="60">
        <v>12</v>
      </c>
      <c r="BY84" s="60">
        <v>12</v>
      </c>
      <c r="BZ84" s="60">
        <v>11</v>
      </c>
      <c r="CA84" s="60">
        <v>0</v>
      </c>
      <c r="CB84" s="60">
        <v>0</v>
      </c>
      <c r="CC84" s="60">
        <v>2</v>
      </c>
      <c r="CD84" s="60">
        <v>2</v>
      </c>
      <c r="CE84" s="60">
        <v>10</v>
      </c>
      <c r="CF84" s="128"/>
      <c r="CG84" s="60"/>
      <c r="CH84" s="60"/>
      <c r="CI84" s="60"/>
      <c r="CJ84" s="60"/>
      <c r="CK84" s="60"/>
      <c r="CL84" s="60"/>
      <c r="CM84" s="60"/>
      <c r="CN84" s="60"/>
      <c r="CO84" s="128">
        <v>180</v>
      </c>
      <c r="CP84" s="60">
        <v>156</v>
      </c>
      <c r="CQ84" s="60">
        <v>0</v>
      </c>
      <c r="CR84" s="60">
        <v>0</v>
      </c>
      <c r="CS84" s="60">
        <v>1</v>
      </c>
      <c r="CT84" s="60">
        <v>0</v>
      </c>
      <c r="CU84" s="60">
        <v>7</v>
      </c>
      <c r="CV84" s="60">
        <v>6</v>
      </c>
      <c r="CW84" s="60">
        <v>170</v>
      </c>
      <c r="CX84" s="128"/>
      <c r="CY84" s="60"/>
      <c r="CZ84" s="60"/>
      <c r="DA84" s="60"/>
      <c r="DB84" s="60"/>
      <c r="DC84" s="60"/>
      <c r="DD84" s="60"/>
      <c r="DE84" s="60"/>
      <c r="DF84" s="60"/>
      <c r="DG84" s="128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128"/>
      <c r="DZ84" s="60"/>
      <c r="EA84" s="60"/>
      <c r="EB84" s="60"/>
      <c r="EC84" s="60"/>
      <c r="ED84" s="60"/>
      <c r="EE84" s="60"/>
      <c r="EF84" s="60"/>
      <c r="EG84" s="60"/>
      <c r="EH84" s="128"/>
      <c r="EI84" s="60"/>
      <c r="EJ84" s="60"/>
      <c r="EK84" s="60"/>
      <c r="EL84" s="60"/>
      <c r="EM84" s="60"/>
      <c r="EN84" s="60"/>
      <c r="EO84" s="128"/>
      <c r="EP84" s="60"/>
      <c r="EQ84" s="60"/>
      <c r="ER84" s="60"/>
      <c r="ES84" s="60"/>
      <c r="ET84" s="60"/>
      <c r="EU84" s="60"/>
      <c r="EV84" s="60"/>
      <c r="EW84" s="60"/>
      <c r="EX84" s="128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  <c r="IW84" s="50"/>
      <c r="IX84" s="50"/>
      <c r="IY84" s="50"/>
      <c r="IZ84" s="50"/>
      <c r="JA84" s="50"/>
      <c r="JB84" s="50"/>
      <c r="JC84" s="50"/>
      <c r="JD84" s="50"/>
      <c r="JE84" s="50"/>
      <c r="JF84" s="50"/>
      <c r="JG84" s="50"/>
      <c r="JH84" s="50"/>
      <c r="JI84" s="50"/>
      <c r="JJ84" s="50"/>
      <c r="JK84" s="50"/>
      <c r="JL84" s="50"/>
      <c r="JM84" s="50"/>
      <c r="JN84" s="50"/>
      <c r="JO84" s="50"/>
      <c r="JP84" s="50"/>
      <c r="JQ84" s="50"/>
      <c r="JR84" s="50"/>
      <c r="JS84" s="50"/>
      <c r="JT84" s="50"/>
      <c r="JU84" s="50"/>
      <c r="JV84" s="50"/>
      <c r="JW84" s="50"/>
      <c r="JX84" s="50"/>
      <c r="JY84" s="50"/>
      <c r="JZ84" s="50"/>
      <c r="KA84" s="50"/>
      <c r="KB84" s="50"/>
      <c r="KC84" s="50"/>
      <c r="KD84" s="50"/>
      <c r="KE84" s="50"/>
      <c r="KF84" s="50"/>
      <c r="KG84" s="50"/>
      <c r="KH84" s="50"/>
      <c r="KI84" s="50"/>
      <c r="KJ84" s="50"/>
      <c r="KK84" s="50"/>
      <c r="KL84" s="50"/>
      <c r="KM84" s="50"/>
      <c r="KN84" s="50"/>
      <c r="KO84" s="50"/>
      <c r="KP84" s="50"/>
      <c r="KQ84" s="50"/>
      <c r="KR84" s="50"/>
      <c r="KS84" s="50"/>
      <c r="KT84" s="50"/>
      <c r="KU84" s="50"/>
      <c r="KV84" s="50"/>
      <c r="KW84" s="50"/>
      <c r="KX84" s="50"/>
      <c r="KY84" s="50"/>
      <c r="KZ84" s="50"/>
      <c r="LA84" s="50"/>
      <c r="LB84" s="50"/>
      <c r="LC84" s="50"/>
      <c r="LD84" s="50"/>
      <c r="LE84" s="50"/>
      <c r="LF84" s="50"/>
      <c r="LG84" s="50"/>
      <c r="LH84" s="50"/>
      <c r="LI84" s="50"/>
      <c r="LJ84" s="50"/>
      <c r="LK84" s="50"/>
      <c r="LL84" s="50"/>
      <c r="LM84" s="50"/>
      <c r="LN84" s="50"/>
      <c r="LO84" s="50"/>
      <c r="LP84" s="50"/>
      <c r="LQ84" s="50"/>
      <c r="LR84" s="50"/>
      <c r="LS84" s="50"/>
      <c r="LT84" s="50"/>
      <c r="LU84" s="50"/>
      <c r="LV84" s="50"/>
      <c r="LW84" s="50"/>
      <c r="LX84" s="50"/>
      <c r="LY84" s="50"/>
      <c r="LZ84" s="50"/>
      <c r="MA84" s="50"/>
      <c r="MB84" s="50"/>
      <c r="MC84" s="50"/>
      <c r="MD84" s="50"/>
      <c r="ME84" s="50"/>
      <c r="MF84" s="50"/>
      <c r="MG84" s="50"/>
      <c r="MH84" s="50"/>
      <c r="MI84" s="50"/>
      <c r="MJ84" s="50"/>
      <c r="MK84" s="50"/>
      <c r="ML84" s="50"/>
      <c r="MM84" s="50"/>
      <c r="MN84" s="50"/>
      <c r="MO84" s="50"/>
      <c r="MP84" s="50"/>
      <c r="MQ84" s="50"/>
      <c r="MR84" s="50"/>
      <c r="MS84" s="50"/>
      <c r="MT84" s="50"/>
      <c r="MU84" s="50"/>
      <c r="MV84" s="50"/>
      <c r="MW84" s="50"/>
      <c r="MX84" s="50"/>
      <c r="MY84" s="50"/>
      <c r="MZ84" s="50"/>
      <c r="NA84" s="50"/>
      <c r="NB84" s="50"/>
      <c r="NC84" s="50"/>
      <c r="ND84" s="50"/>
      <c r="NE84" s="50"/>
      <c r="NF84" s="50"/>
      <c r="NG84" s="50"/>
      <c r="NH84" s="50"/>
      <c r="NI84" s="50"/>
      <c r="NJ84" s="50"/>
      <c r="NK84" s="50"/>
      <c r="NL84" s="50"/>
      <c r="NM84" s="50"/>
      <c r="NN84" s="50"/>
      <c r="NO84" s="50"/>
      <c r="NP84" s="50"/>
      <c r="NQ84" s="50"/>
      <c r="NR84" s="50"/>
      <c r="NS84" s="50"/>
      <c r="NT84" s="50"/>
      <c r="NU84" s="50"/>
      <c r="NV84" s="50"/>
    </row>
    <row r="85" spans="1:386" ht="50.1" customHeight="1">
      <c r="A85" s="49" t="s">
        <v>252</v>
      </c>
      <c r="B85" s="5" t="s">
        <v>79</v>
      </c>
      <c r="C85" s="133">
        <f t="shared" si="19"/>
        <v>162</v>
      </c>
      <c r="D85" s="133">
        <f t="shared" si="20"/>
        <v>120</v>
      </c>
      <c r="E85" s="133">
        <f t="shared" si="21"/>
        <v>0</v>
      </c>
      <c r="F85" s="133">
        <f t="shared" si="22"/>
        <v>0</v>
      </c>
      <c r="G85" s="133">
        <f t="shared" si="23"/>
        <v>2</v>
      </c>
      <c r="H85" s="133">
        <f t="shared" si="24"/>
        <v>0</v>
      </c>
      <c r="I85" s="133">
        <f t="shared" si="25"/>
        <v>6</v>
      </c>
      <c r="J85" s="133">
        <f t="shared" si="26"/>
        <v>4</v>
      </c>
      <c r="K85" s="133">
        <f t="shared" si="27"/>
        <v>141</v>
      </c>
      <c r="L85" s="132">
        <f t="shared" si="28"/>
        <v>0</v>
      </c>
      <c r="M85" s="133">
        <f t="shared" si="29"/>
        <v>0</v>
      </c>
      <c r="N85" s="133">
        <f t="shared" si="30"/>
        <v>0</v>
      </c>
      <c r="O85" s="133">
        <f t="shared" si="31"/>
        <v>0</v>
      </c>
      <c r="P85" s="133">
        <f t="shared" si="32"/>
        <v>0</v>
      </c>
      <c r="Q85" s="133">
        <f t="shared" si="33"/>
        <v>0</v>
      </c>
      <c r="R85" s="133">
        <f t="shared" si="34"/>
        <v>0</v>
      </c>
      <c r="S85" s="133">
        <f t="shared" si="35"/>
        <v>0</v>
      </c>
      <c r="T85" s="133">
        <f t="shared" si="36"/>
        <v>0</v>
      </c>
      <c r="U85" s="128"/>
      <c r="V85" s="60"/>
      <c r="W85" s="60"/>
      <c r="X85" s="60"/>
      <c r="Y85" s="60"/>
      <c r="Z85" s="60"/>
      <c r="AA85" s="60"/>
      <c r="AB85" s="60"/>
      <c r="AC85" s="60"/>
      <c r="AD85" s="128"/>
      <c r="AE85" s="60"/>
      <c r="AF85" s="60"/>
      <c r="AG85" s="60"/>
      <c r="AH85" s="60"/>
      <c r="AI85" s="60"/>
      <c r="AJ85" s="60"/>
      <c r="AK85" s="60"/>
      <c r="AL85" s="60"/>
      <c r="AM85" s="128"/>
      <c r="AN85" s="60"/>
      <c r="AO85" s="60"/>
      <c r="AP85" s="60"/>
      <c r="AQ85" s="60"/>
      <c r="AR85" s="60"/>
      <c r="AS85" s="60"/>
      <c r="AT85" s="60"/>
      <c r="AU85" s="60"/>
      <c r="AV85" s="128"/>
      <c r="AW85" s="60"/>
      <c r="AX85" s="60"/>
      <c r="AY85" s="60"/>
      <c r="AZ85" s="60"/>
      <c r="BA85" s="60"/>
      <c r="BB85" s="60"/>
      <c r="BC85" s="60"/>
      <c r="BD85" s="60"/>
      <c r="BE85" s="128"/>
      <c r="BF85" s="60"/>
      <c r="BG85" s="60"/>
      <c r="BH85" s="60"/>
      <c r="BI85" s="60"/>
      <c r="BJ85" s="60"/>
      <c r="BK85" s="60"/>
      <c r="BL85" s="60"/>
      <c r="BM85" s="60"/>
      <c r="BN85" s="128"/>
      <c r="BO85" s="60"/>
      <c r="BP85" s="60"/>
      <c r="BQ85" s="60"/>
      <c r="BR85" s="60"/>
      <c r="BS85" s="60"/>
      <c r="BT85" s="60"/>
      <c r="BU85" s="60"/>
      <c r="BV85" s="60"/>
      <c r="BW85" s="128"/>
      <c r="BX85" s="60"/>
      <c r="BY85" s="60"/>
      <c r="BZ85" s="60"/>
      <c r="CA85" s="60"/>
      <c r="CB85" s="60"/>
      <c r="CC85" s="60"/>
      <c r="CD85" s="60"/>
      <c r="CE85" s="60"/>
      <c r="CF85" s="128"/>
      <c r="CG85" s="60"/>
      <c r="CH85" s="60"/>
      <c r="CI85" s="60"/>
      <c r="CJ85" s="60"/>
      <c r="CK85" s="60"/>
      <c r="CL85" s="60"/>
      <c r="CM85" s="60"/>
      <c r="CN85" s="60"/>
      <c r="CO85" s="128">
        <v>162</v>
      </c>
      <c r="CP85" s="60">
        <v>120</v>
      </c>
      <c r="CQ85" s="60">
        <v>0</v>
      </c>
      <c r="CR85" s="60">
        <v>0</v>
      </c>
      <c r="CS85" s="60">
        <v>2</v>
      </c>
      <c r="CT85" s="60">
        <v>0</v>
      </c>
      <c r="CU85" s="60">
        <v>6</v>
      </c>
      <c r="CV85" s="60">
        <v>4</v>
      </c>
      <c r="CW85" s="60">
        <v>141</v>
      </c>
      <c r="CX85" s="128"/>
      <c r="CY85" s="60"/>
      <c r="CZ85" s="60"/>
      <c r="DA85" s="60"/>
      <c r="DB85" s="60"/>
      <c r="DC85" s="60"/>
      <c r="DD85" s="60"/>
      <c r="DE85" s="60"/>
      <c r="DF85" s="60"/>
      <c r="DG85" s="128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128"/>
      <c r="DZ85" s="60"/>
      <c r="EA85" s="60"/>
      <c r="EB85" s="60"/>
      <c r="EC85" s="60"/>
      <c r="ED85" s="60"/>
      <c r="EE85" s="60"/>
      <c r="EF85" s="60"/>
      <c r="EG85" s="60"/>
      <c r="EH85" s="128"/>
      <c r="EI85" s="60"/>
      <c r="EJ85" s="60"/>
      <c r="EK85" s="60"/>
      <c r="EL85" s="60"/>
      <c r="EM85" s="60"/>
      <c r="EN85" s="60"/>
      <c r="EO85" s="128"/>
      <c r="EP85" s="60"/>
      <c r="EQ85" s="60"/>
      <c r="ER85" s="60"/>
      <c r="ES85" s="60"/>
      <c r="ET85" s="60"/>
      <c r="EU85" s="60"/>
      <c r="EV85" s="60"/>
      <c r="EW85" s="60"/>
      <c r="EX85" s="128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>
        <v>20</v>
      </c>
      <c r="GG85" s="60">
        <v>0</v>
      </c>
      <c r="GH85" s="60">
        <v>0</v>
      </c>
      <c r="GI85" s="60">
        <v>0</v>
      </c>
      <c r="GJ85" s="60">
        <v>0</v>
      </c>
      <c r="GK85" s="60">
        <v>1</v>
      </c>
      <c r="GL85" s="60">
        <v>26</v>
      </c>
      <c r="GM85" s="60"/>
      <c r="GN85" s="60"/>
      <c r="GO85" s="60"/>
      <c r="GP85" s="60"/>
      <c r="GQ85" s="60"/>
      <c r="GR85" s="60"/>
      <c r="GS85" s="60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  <c r="KR85" s="50"/>
      <c r="KS85" s="50"/>
      <c r="KT85" s="50"/>
      <c r="KU85" s="50"/>
      <c r="KV85" s="50"/>
      <c r="KW85" s="50"/>
      <c r="KX85" s="50"/>
      <c r="KY85" s="50"/>
      <c r="KZ85" s="50"/>
      <c r="LA85" s="50"/>
      <c r="LB85" s="50"/>
      <c r="LC85" s="50"/>
      <c r="LD85" s="50"/>
      <c r="LE85" s="50"/>
      <c r="LF85" s="50"/>
      <c r="LG85" s="50"/>
      <c r="LH85" s="50"/>
      <c r="LI85" s="50"/>
      <c r="LJ85" s="50"/>
      <c r="LK85" s="50"/>
      <c r="LL85" s="50"/>
      <c r="LM85" s="50"/>
      <c r="LN85" s="50"/>
      <c r="LO85" s="50"/>
      <c r="LP85" s="50"/>
      <c r="LQ85" s="50"/>
      <c r="LR85" s="50"/>
      <c r="LS85" s="50"/>
      <c r="LT85" s="50"/>
      <c r="LU85" s="50"/>
      <c r="LV85" s="50"/>
      <c r="LW85" s="50"/>
      <c r="LX85" s="50"/>
      <c r="LY85" s="50"/>
      <c r="LZ85" s="50"/>
      <c r="MA85" s="50"/>
      <c r="MB85" s="50"/>
      <c r="MC85" s="50"/>
      <c r="MD85" s="50"/>
      <c r="ME85" s="50"/>
      <c r="MF85" s="50"/>
      <c r="MG85" s="50"/>
      <c r="MH85" s="50"/>
      <c r="MI85" s="50"/>
      <c r="MJ85" s="50"/>
      <c r="MK85" s="50"/>
      <c r="ML85" s="50"/>
      <c r="MM85" s="50"/>
      <c r="MN85" s="50"/>
      <c r="MO85" s="50"/>
      <c r="MP85" s="50"/>
      <c r="MQ85" s="50"/>
      <c r="MR85" s="50"/>
      <c r="MS85" s="50"/>
      <c r="MT85" s="50"/>
      <c r="MU85" s="50"/>
      <c r="MV85" s="50"/>
      <c r="MW85" s="50"/>
      <c r="MX85" s="50"/>
      <c r="MY85" s="50"/>
      <c r="MZ85" s="50"/>
      <c r="NA85" s="50"/>
      <c r="NB85" s="50"/>
      <c r="NC85" s="50"/>
      <c r="ND85" s="50"/>
      <c r="NE85" s="50"/>
      <c r="NF85" s="50"/>
      <c r="NG85" s="50"/>
      <c r="NH85" s="50"/>
      <c r="NI85" s="50"/>
      <c r="NJ85" s="50"/>
      <c r="NK85" s="50"/>
      <c r="NL85" s="50"/>
      <c r="NM85" s="50"/>
      <c r="NN85" s="50"/>
      <c r="NO85" s="50"/>
      <c r="NP85" s="50"/>
      <c r="NQ85" s="50"/>
      <c r="NR85" s="50"/>
      <c r="NS85" s="50"/>
      <c r="NT85" s="50"/>
      <c r="NU85" s="50"/>
      <c r="NV85" s="50"/>
    </row>
    <row r="86" spans="1:386" ht="50.1" customHeight="1">
      <c r="A86" s="49">
        <v>80</v>
      </c>
      <c r="B86" s="5" t="s">
        <v>80</v>
      </c>
      <c r="C86" s="133">
        <f t="shared" si="19"/>
        <v>239</v>
      </c>
      <c r="D86" s="133">
        <f t="shared" si="20"/>
        <v>177</v>
      </c>
      <c r="E86" s="133">
        <f t="shared" si="21"/>
        <v>0</v>
      </c>
      <c r="F86" s="133">
        <f t="shared" si="22"/>
        <v>0</v>
      </c>
      <c r="G86" s="133">
        <f t="shared" si="23"/>
        <v>0</v>
      </c>
      <c r="H86" s="133">
        <f t="shared" si="24"/>
        <v>0</v>
      </c>
      <c r="I86" s="133">
        <f t="shared" si="25"/>
        <v>7</v>
      </c>
      <c r="J86" s="133">
        <f t="shared" si="26"/>
        <v>5</v>
      </c>
      <c r="K86" s="133">
        <f t="shared" si="27"/>
        <v>160</v>
      </c>
      <c r="L86" s="132">
        <f t="shared" si="28"/>
        <v>0</v>
      </c>
      <c r="M86" s="133">
        <f t="shared" si="29"/>
        <v>0</v>
      </c>
      <c r="N86" s="133">
        <f t="shared" si="30"/>
        <v>0</v>
      </c>
      <c r="O86" s="133">
        <f t="shared" si="31"/>
        <v>0</v>
      </c>
      <c r="P86" s="133">
        <f t="shared" si="32"/>
        <v>0</v>
      </c>
      <c r="Q86" s="133">
        <f t="shared" si="33"/>
        <v>0</v>
      </c>
      <c r="R86" s="133">
        <f t="shared" si="34"/>
        <v>0</v>
      </c>
      <c r="S86" s="133">
        <f t="shared" si="35"/>
        <v>0</v>
      </c>
      <c r="T86" s="133">
        <f t="shared" si="36"/>
        <v>0</v>
      </c>
      <c r="U86" s="128"/>
      <c r="V86" s="60"/>
      <c r="W86" s="60"/>
      <c r="X86" s="60"/>
      <c r="Y86" s="60"/>
      <c r="Z86" s="60"/>
      <c r="AA86" s="60"/>
      <c r="AB86" s="60"/>
      <c r="AC86" s="60"/>
      <c r="AD86" s="128"/>
      <c r="AE86" s="60"/>
      <c r="AF86" s="60"/>
      <c r="AG86" s="60"/>
      <c r="AH86" s="60"/>
      <c r="AI86" s="60"/>
      <c r="AJ86" s="60"/>
      <c r="AK86" s="60"/>
      <c r="AL86" s="60"/>
      <c r="AM86" s="128"/>
      <c r="AN86" s="60"/>
      <c r="AO86" s="60"/>
      <c r="AP86" s="60"/>
      <c r="AQ86" s="60"/>
      <c r="AR86" s="60"/>
      <c r="AS86" s="60"/>
      <c r="AT86" s="60"/>
      <c r="AU86" s="60"/>
      <c r="AV86" s="128"/>
      <c r="AW86" s="60"/>
      <c r="AX86" s="60"/>
      <c r="AY86" s="60"/>
      <c r="AZ86" s="60"/>
      <c r="BA86" s="60"/>
      <c r="BB86" s="60"/>
      <c r="BC86" s="60"/>
      <c r="BD86" s="60"/>
      <c r="BE86" s="128"/>
      <c r="BF86" s="60"/>
      <c r="BG86" s="60"/>
      <c r="BH86" s="60"/>
      <c r="BI86" s="60"/>
      <c r="BJ86" s="60"/>
      <c r="BK86" s="60"/>
      <c r="BL86" s="60"/>
      <c r="BM86" s="60"/>
      <c r="BN86" s="128"/>
      <c r="BO86" s="60"/>
      <c r="BP86" s="60"/>
      <c r="BQ86" s="60"/>
      <c r="BR86" s="60"/>
      <c r="BS86" s="60"/>
      <c r="BT86" s="60"/>
      <c r="BU86" s="60"/>
      <c r="BV86" s="60"/>
      <c r="BW86" s="128"/>
      <c r="BX86" s="60"/>
      <c r="BY86" s="60"/>
      <c r="BZ86" s="60"/>
      <c r="CA86" s="60"/>
      <c r="CB86" s="60"/>
      <c r="CC86" s="60"/>
      <c r="CD86" s="60"/>
      <c r="CE86" s="60"/>
      <c r="CF86" s="128"/>
      <c r="CG86" s="60"/>
      <c r="CH86" s="60"/>
      <c r="CI86" s="60"/>
      <c r="CJ86" s="60"/>
      <c r="CK86" s="60"/>
      <c r="CL86" s="60"/>
      <c r="CM86" s="60"/>
      <c r="CN86" s="60"/>
      <c r="CO86" s="128">
        <v>239</v>
      </c>
      <c r="CP86" s="60">
        <v>177</v>
      </c>
      <c r="CQ86" s="60">
        <v>0</v>
      </c>
      <c r="CR86" s="60">
        <v>0</v>
      </c>
      <c r="CS86" s="60">
        <v>0</v>
      </c>
      <c r="CT86" s="60">
        <v>0</v>
      </c>
      <c r="CU86" s="60">
        <v>7</v>
      </c>
      <c r="CV86" s="60">
        <v>5</v>
      </c>
      <c r="CW86" s="60">
        <v>160</v>
      </c>
      <c r="CX86" s="128"/>
      <c r="CY86" s="60"/>
      <c r="CZ86" s="60"/>
      <c r="DA86" s="60"/>
      <c r="DB86" s="60"/>
      <c r="DC86" s="60"/>
      <c r="DD86" s="60"/>
      <c r="DE86" s="60"/>
      <c r="DF86" s="60"/>
      <c r="DG86" s="128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128"/>
      <c r="DZ86" s="60"/>
      <c r="EA86" s="60"/>
      <c r="EB86" s="60"/>
      <c r="EC86" s="60"/>
      <c r="ED86" s="60"/>
      <c r="EE86" s="60"/>
      <c r="EF86" s="60"/>
      <c r="EG86" s="60"/>
      <c r="EH86" s="128"/>
      <c r="EI86" s="60"/>
      <c r="EJ86" s="60"/>
      <c r="EK86" s="60"/>
      <c r="EL86" s="60"/>
      <c r="EM86" s="60"/>
      <c r="EN86" s="60"/>
      <c r="EO86" s="128"/>
      <c r="EP86" s="60"/>
      <c r="EQ86" s="60"/>
      <c r="ER86" s="60"/>
      <c r="ES86" s="60"/>
      <c r="ET86" s="60"/>
      <c r="EU86" s="60"/>
      <c r="EV86" s="60"/>
      <c r="EW86" s="60"/>
      <c r="EX86" s="128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  <c r="KR86" s="50"/>
      <c r="KS86" s="50"/>
      <c r="KT86" s="50"/>
      <c r="KU86" s="50"/>
      <c r="KV86" s="50"/>
      <c r="KW86" s="50"/>
      <c r="KX86" s="50"/>
      <c r="KY86" s="50"/>
      <c r="KZ86" s="50"/>
      <c r="LA86" s="50"/>
      <c r="LB86" s="50"/>
      <c r="LC86" s="50"/>
      <c r="LD86" s="50"/>
      <c r="LE86" s="50"/>
      <c r="LF86" s="50"/>
      <c r="LG86" s="50"/>
      <c r="LH86" s="50"/>
      <c r="LI86" s="50"/>
      <c r="LJ86" s="50"/>
      <c r="LK86" s="50"/>
      <c r="LL86" s="50"/>
      <c r="LM86" s="50"/>
      <c r="LN86" s="50"/>
      <c r="LO86" s="50"/>
      <c r="LP86" s="50"/>
      <c r="LQ86" s="50"/>
      <c r="LR86" s="50"/>
      <c r="LS86" s="50"/>
      <c r="LT86" s="50"/>
      <c r="LU86" s="50"/>
      <c r="LV86" s="50"/>
      <c r="LW86" s="50"/>
      <c r="LX86" s="50"/>
      <c r="LY86" s="50"/>
      <c r="LZ86" s="50"/>
      <c r="MA86" s="50"/>
      <c r="MB86" s="50"/>
      <c r="MC86" s="50"/>
      <c r="MD86" s="50"/>
      <c r="ME86" s="50"/>
      <c r="MF86" s="50"/>
      <c r="MG86" s="50"/>
      <c r="MH86" s="50"/>
      <c r="MI86" s="50"/>
      <c r="MJ86" s="50"/>
      <c r="MK86" s="50"/>
      <c r="ML86" s="50"/>
      <c r="MM86" s="50"/>
      <c r="MN86" s="50"/>
      <c r="MO86" s="50"/>
      <c r="MP86" s="50"/>
      <c r="MQ86" s="50"/>
      <c r="MR86" s="50"/>
      <c r="MS86" s="50"/>
      <c r="MT86" s="50"/>
      <c r="MU86" s="50"/>
      <c r="MV86" s="50"/>
      <c r="MW86" s="50"/>
      <c r="MX86" s="50"/>
      <c r="MY86" s="50"/>
      <c r="MZ86" s="50"/>
      <c r="NA86" s="50"/>
      <c r="NB86" s="50"/>
      <c r="NC86" s="50"/>
      <c r="ND86" s="50"/>
      <c r="NE86" s="50"/>
      <c r="NF86" s="50"/>
      <c r="NG86" s="50"/>
      <c r="NH86" s="50"/>
      <c r="NI86" s="50"/>
      <c r="NJ86" s="50"/>
      <c r="NK86" s="50"/>
      <c r="NL86" s="50"/>
      <c r="NM86" s="50"/>
      <c r="NN86" s="50"/>
      <c r="NO86" s="50"/>
      <c r="NP86" s="50"/>
      <c r="NQ86" s="50"/>
      <c r="NR86" s="50"/>
      <c r="NS86" s="50"/>
      <c r="NT86" s="50"/>
      <c r="NU86" s="50"/>
      <c r="NV86" s="50"/>
    </row>
    <row r="87" spans="1:386" ht="50.1" customHeight="1">
      <c r="A87" s="49">
        <v>81</v>
      </c>
      <c r="B87" s="5" t="s">
        <v>81</v>
      </c>
      <c r="C87" s="133">
        <f t="shared" si="19"/>
        <v>385</v>
      </c>
      <c r="D87" s="133">
        <f t="shared" si="20"/>
        <v>332</v>
      </c>
      <c r="E87" s="133">
        <f t="shared" si="21"/>
        <v>0</v>
      </c>
      <c r="F87" s="133">
        <f t="shared" si="22"/>
        <v>3</v>
      </c>
      <c r="G87" s="133">
        <f t="shared" si="23"/>
        <v>0</v>
      </c>
      <c r="H87" s="133">
        <f t="shared" si="24"/>
        <v>0</v>
      </c>
      <c r="I87" s="133">
        <f t="shared" si="25"/>
        <v>12</v>
      </c>
      <c r="J87" s="133">
        <f t="shared" si="26"/>
        <v>10</v>
      </c>
      <c r="K87" s="133">
        <f t="shared" si="27"/>
        <v>313</v>
      </c>
      <c r="L87" s="132">
        <f t="shared" si="28"/>
        <v>0</v>
      </c>
      <c r="M87" s="133">
        <f t="shared" si="29"/>
        <v>0</v>
      </c>
      <c r="N87" s="133">
        <f t="shared" si="30"/>
        <v>0</v>
      </c>
      <c r="O87" s="133">
        <f t="shared" si="31"/>
        <v>0</v>
      </c>
      <c r="P87" s="133">
        <f t="shared" si="32"/>
        <v>0</v>
      </c>
      <c r="Q87" s="133">
        <f t="shared" si="33"/>
        <v>0</v>
      </c>
      <c r="R87" s="133">
        <f t="shared" si="34"/>
        <v>0</v>
      </c>
      <c r="S87" s="133">
        <f t="shared" si="35"/>
        <v>0</v>
      </c>
      <c r="T87" s="133">
        <f t="shared" si="36"/>
        <v>0</v>
      </c>
      <c r="U87" s="128"/>
      <c r="V87" s="60"/>
      <c r="W87" s="60"/>
      <c r="X87" s="60"/>
      <c r="Y87" s="60"/>
      <c r="Z87" s="60"/>
      <c r="AA87" s="60"/>
      <c r="AB87" s="60"/>
      <c r="AC87" s="60"/>
      <c r="AD87" s="128"/>
      <c r="AE87" s="60"/>
      <c r="AF87" s="60"/>
      <c r="AG87" s="60"/>
      <c r="AH87" s="60"/>
      <c r="AI87" s="60"/>
      <c r="AJ87" s="60"/>
      <c r="AK87" s="60"/>
      <c r="AL87" s="60"/>
      <c r="AM87" s="128"/>
      <c r="AN87" s="60"/>
      <c r="AO87" s="60"/>
      <c r="AP87" s="60"/>
      <c r="AQ87" s="60"/>
      <c r="AR87" s="60"/>
      <c r="AS87" s="60"/>
      <c r="AT87" s="60"/>
      <c r="AU87" s="60"/>
      <c r="AV87" s="128"/>
      <c r="AW87" s="60"/>
      <c r="AX87" s="60"/>
      <c r="AY87" s="60"/>
      <c r="AZ87" s="60"/>
      <c r="BA87" s="60"/>
      <c r="BB87" s="60"/>
      <c r="BC87" s="60"/>
      <c r="BD87" s="60"/>
      <c r="BE87" s="128"/>
      <c r="BF87" s="60"/>
      <c r="BG87" s="60"/>
      <c r="BH87" s="60"/>
      <c r="BI87" s="60"/>
      <c r="BJ87" s="60"/>
      <c r="BK87" s="60"/>
      <c r="BL87" s="60"/>
      <c r="BM87" s="60"/>
      <c r="BN87" s="128"/>
      <c r="BO87" s="60"/>
      <c r="BP87" s="60"/>
      <c r="BQ87" s="60"/>
      <c r="BR87" s="60"/>
      <c r="BS87" s="60"/>
      <c r="BT87" s="60"/>
      <c r="BU87" s="60"/>
      <c r="BV87" s="60"/>
      <c r="BW87" s="128"/>
      <c r="BX87" s="60"/>
      <c r="BY87" s="60"/>
      <c r="BZ87" s="60"/>
      <c r="CA87" s="60"/>
      <c r="CB87" s="60"/>
      <c r="CC87" s="60"/>
      <c r="CD87" s="60"/>
      <c r="CE87" s="60"/>
      <c r="CF87" s="128"/>
      <c r="CG87" s="60"/>
      <c r="CH87" s="60"/>
      <c r="CI87" s="60"/>
      <c r="CJ87" s="60"/>
      <c r="CK87" s="60"/>
      <c r="CL87" s="60"/>
      <c r="CM87" s="60"/>
      <c r="CN87" s="60"/>
      <c r="CO87" s="128">
        <v>385</v>
      </c>
      <c r="CP87" s="60">
        <v>332</v>
      </c>
      <c r="CQ87" s="60">
        <v>0</v>
      </c>
      <c r="CR87" s="60">
        <v>3</v>
      </c>
      <c r="CS87" s="60">
        <v>0</v>
      </c>
      <c r="CT87" s="60">
        <v>0</v>
      </c>
      <c r="CU87" s="60">
        <v>12</v>
      </c>
      <c r="CV87" s="60">
        <v>10</v>
      </c>
      <c r="CW87" s="60">
        <v>313</v>
      </c>
      <c r="CX87" s="128"/>
      <c r="CY87" s="60"/>
      <c r="CZ87" s="60"/>
      <c r="DA87" s="60"/>
      <c r="DB87" s="60"/>
      <c r="DC87" s="60"/>
      <c r="DD87" s="60"/>
      <c r="DE87" s="60"/>
      <c r="DF87" s="60"/>
      <c r="DG87" s="128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128"/>
      <c r="DZ87" s="60"/>
      <c r="EA87" s="60"/>
      <c r="EB87" s="60"/>
      <c r="EC87" s="60"/>
      <c r="ED87" s="60"/>
      <c r="EE87" s="60"/>
      <c r="EF87" s="60"/>
      <c r="EG87" s="60"/>
      <c r="EH87" s="128"/>
      <c r="EI87" s="60"/>
      <c r="EJ87" s="60"/>
      <c r="EK87" s="60"/>
      <c r="EL87" s="60"/>
      <c r="EM87" s="60"/>
      <c r="EN87" s="60"/>
      <c r="EO87" s="128"/>
      <c r="EP87" s="60"/>
      <c r="EQ87" s="60"/>
      <c r="ER87" s="60"/>
      <c r="ES87" s="60"/>
      <c r="ET87" s="60"/>
      <c r="EU87" s="60"/>
      <c r="EV87" s="60"/>
      <c r="EW87" s="60"/>
      <c r="EX87" s="128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  <c r="IW87" s="50"/>
      <c r="IX87" s="50"/>
      <c r="IY87" s="50"/>
      <c r="IZ87" s="50"/>
      <c r="JA87" s="50"/>
      <c r="JB87" s="50"/>
      <c r="JC87" s="50"/>
      <c r="JD87" s="50"/>
      <c r="JE87" s="50"/>
      <c r="JF87" s="50"/>
      <c r="JG87" s="50"/>
      <c r="JH87" s="50"/>
      <c r="JI87" s="50"/>
      <c r="JJ87" s="50"/>
      <c r="JK87" s="50"/>
      <c r="JL87" s="50"/>
      <c r="JM87" s="50"/>
      <c r="JN87" s="50"/>
      <c r="JO87" s="50"/>
      <c r="JP87" s="50"/>
      <c r="JQ87" s="50"/>
      <c r="JR87" s="50"/>
      <c r="JS87" s="50"/>
      <c r="JT87" s="50"/>
      <c r="JU87" s="50"/>
      <c r="JV87" s="50"/>
      <c r="JW87" s="50"/>
      <c r="JX87" s="50"/>
      <c r="JY87" s="50"/>
      <c r="JZ87" s="50"/>
      <c r="KA87" s="50"/>
      <c r="KB87" s="50"/>
      <c r="KC87" s="50"/>
      <c r="KD87" s="50"/>
      <c r="KE87" s="50"/>
      <c r="KF87" s="50"/>
      <c r="KG87" s="50"/>
      <c r="KH87" s="50"/>
      <c r="KI87" s="50"/>
      <c r="KJ87" s="50"/>
      <c r="KK87" s="50"/>
      <c r="KL87" s="50"/>
      <c r="KM87" s="50"/>
      <c r="KN87" s="50"/>
      <c r="KO87" s="50"/>
      <c r="KP87" s="50"/>
      <c r="KQ87" s="50"/>
      <c r="KR87" s="50"/>
      <c r="KS87" s="50"/>
      <c r="KT87" s="50"/>
      <c r="KU87" s="50"/>
      <c r="KV87" s="50"/>
      <c r="KW87" s="50"/>
      <c r="KX87" s="50"/>
      <c r="KY87" s="50"/>
      <c r="KZ87" s="50"/>
      <c r="LA87" s="50"/>
      <c r="LB87" s="50"/>
      <c r="LC87" s="50"/>
      <c r="LD87" s="50"/>
      <c r="LE87" s="50"/>
      <c r="LF87" s="50"/>
      <c r="LG87" s="50"/>
      <c r="LH87" s="50"/>
      <c r="LI87" s="50"/>
      <c r="LJ87" s="50"/>
      <c r="LK87" s="50"/>
      <c r="LL87" s="50"/>
      <c r="LM87" s="50"/>
      <c r="LN87" s="50"/>
      <c r="LO87" s="50"/>
      <c r="LP87" s="50"/>
      <c r="LQ87" s="50"/>
      <c r="LR87" s="50"/>
      <c r="LS87" s="50"/>
      <c r="LT87" s="50"/>
      <c r="LU87" s="50"/>
      <c r="LV87" s="50"/>
      <c r="LW87" s="50"/>
      <c r="LX87" s="50"/>
      <c r="LY87" s="50"/>
      <c r="LZ87" s="50"/>
      <c r="MA87" s="50"/>
      <c r="MB87" s="50"/>
      <c r="MC87" s="50"/>
      <c r="MD87" s="50"/>
      <c r="ME87" s="50"/>
      <c r="MF87" s="50"/>
      <c r="MG87" s="50"/>
      <c r="MH87" s="50"/>
      <c r="MI87" s="50"/>
      <c r="MJ87" s="50"/>
      <c r="MK87" s="50"/>
      <c r="ML87" s="50"/>
      <c r="MM87" s="50"/>
      <c r="MN87" s="50"/>
      <c r="MO87" s="50"/>
      <c r="MP87" s="50"/>
      <c r="MQ87" s="50"/>
      <c r="MR87" s="50"/>
      <c r="MS87" s="50"/>
      <c r="MT87" s="50"/>
      <c r="MU87" s="50"/>
      <c r="MV87" s="50"/>
      <c r="MW87" s="50"/>
      <c r="MX87" s="50"/>
      <c r="MY87" s="50"/>
      <c r="MZ87" s="50"/>
      <c r="NA87" s="50"/>
      <c r="NB87" s="50"/>
      <c r="NC87" s="50"/>
      <c r="ND87" s="50"/>
      <c r="NE87" s="50"/>
      <c r="NF87" s="50"/>
      <c r="NG87" s="50"/>
      <c r="NH87" s="50"/>
      <c r="NI87" s="50"/>
      <c r="NJ87" s="50"/>
      <c r="NK87" s="50"/>
      <c r="NL87" s="50"/>
      <c r="NM87" s="50"/>
      <c r="NN87" s="50"/>
      <c r="NO87" s="50"/>
      <c r="NP87" s="50"/>
      <c r="NQ87" s="50"/>
      <c r="NR87" s="50"/>
      <c r="NS87" s="50"/>
      <c r="NT87" s="50"/>
      <c r="NU87" s="50"/>
      <c r="NV87" s="50"/>
    </row>
    <row r="88" spans="1:386" ht="50.1" customHeight="1">
      <c r="A88" s="49">
        <v>82</v>
      </c>
      <c r="B88" s="5" t="s">
        <v>82</v>
      </c>
      <c r="C88" s="133">
        <f t="shared" si="19"/>
        <v>450</v>
      </c>
      <c r="D88" s="133">
        <f t="shared" si="20"/>
        <v>384</v>
      </c>
      <c r="E88" s="133">
        <f t="shared" si="21"/>
        <v>39</v>
      </c>
      <c r="F88" s="133">
        <f t="shared" si="22"/>
        <v>2</v>
      </c>
      <c r="G88" s="133">
        <f t="shared" si="23"/>
        <v>0</v>
      </c>
      <c r="H88" s="133">
        <f t="shared" si="24"/>
        <v>0</v>
      </c>
      <c r="I88" s="133">
        <f t="shared" si="25"/>
        <v>13</v>
      </c>
      <c r="J88" s="133">
        <f t="shared" si="26"/>
        <v>11</v>
      </c>
      <c r="K88" s="133">
        <f t="shared" si="27"/>
        <v>320</v>
      </c>
      <c r="L88" s="132">
        <f t="shared" si="28"/>
        <v>0</v>
      </c>
      <c r="M88" s="133">
        <f t="shared" si="29"/>
        <v>0</v>
      </c>
      <c r="N88" s="133">
        <f t="shared" si="30"/>
        <v>0</v>
      </c>
      <c r="O88" s="133">
        <f t="shared" si="31"/>
        <v>0</v>
      </c>
      <c r="P88" s="133">
        <f t="shared" si="32"/>
        <v>0</v>
      </c>
      <c r="Q88" s="133">
        <f t="shared" si="33"/>
        <v>0</v>
      </c>
      <c r="R88" s="133">
        <f t="shared" si="34"/>
        <v>0</v>
      </c>
      <c r="S88" s="133">
        <f t="shared" si="35"/>
        <v>0</v>
      </c>
      <c r="T88" s="133">
        <f t="shared" si="36"/>
        <v>0</v>
      </c>
      <c r="U88" s="128"/>
      <c r="V88" s="60"/>
      <c r="W88" s="60"/>
      <c r="X88" s="60"/>
      <c r="Y88" s="60"/>
      <c r="Z88" s="60"/>
      <c r="AA88" s="60"/>
      <c r="AB88" s="60"/>
      <c r="AC88" s="60"/>
      <c r="AD88" s="128"/>
      <c r="AE88" s="60"/>
      <c r="AF88" s="60"/>
      <c r="AG88" s="60"/>
      <c r="AH88" s="60"/>
      <c r="AI88" s="60"/>
      <c r="AJ88" s="60"/>
      <c r="AK88" s="60"/>
      <c r="AL88" s="60"/>
      <c r="AM88" s="128"/>
      <c r="AN88" s="60"/>
      <c r="AO88" s="60"/>
      <c r="AP88" s="60"/>
      <c r="AQ88" s="60"/>
      <c r="AR88" s="60"/>
      <c r="AS88" s="60"/>
      <c r="AT88" s="60"/>
      <c r="AU88" s="60"/>
      <c r="AV88" s="128"/>
      <c r="AW88" s="60"/>
      <c r="AX88" s="60"/>
      <c r="AY88" s="60"/>
      <c r="AZ88" s="60"/>
      <c r="BA88" s="60"/>
      <c r="BB88" s="60"/>
      <c r="BC88" s="60"/>
      <c r="BD88" s="60"/>
      <c r="BE88" s="128"/>
      <c r="BF88" s="60"/>
      <c r="BG88" s="60"/>
      <c r="BH88" s="60"/>
      <c r="BI88" s="60"/>
      <c r="BJ88" s="60"/>
      <c r="BK88" s="60"/>
      <c r="BL88" s="60"/>
      <c r="BM88" s="60"/>
      <c r="BN88" s="128"/>
      <c r="BO88" s="60"/>
      <c r="BP88" s="60"/>
      <c r="BQ88" s="60"/>
      <c r="BR88" s="60"/>
      <c r="BS88" s="60"/>
      <c r="BT88" s="60"/>
      <c r="BU88" s="60"/>
      <c r="BV88" s="60"/>
      <c r="BW88" s="128"/>
      <c r="BX88" s="60"/>
      <c r="BY88" s="60"/>
      <c r="BZ88" s="60"/>
      <c r="CA88" s="60"/>
      <c r="CB88" s="60"/>
      <c r="CC88" s="60"/>
      <c r="CD88" s="60"/>
      <c r="CE88" s="60"/>
      <c r="CF88" s="128"/>
      <c r="CG88" s="60"/>
      <c r="CH88" s="60"/>
      <c r="CI88" s="60"/>
      <c r="CJ88" s="60"/>
      <c r="CK88" s="60"/>
      <c r="CL88" s="60"/>
      <c r="CM88" s="60"/>
      <c r="CN88" s="60"/>
      <c r="CO88" s="128">
        <v>450</v>
      </c>
      <c r="CP88" s="60">
        <v>384</v>
      </c>
      <c r="CQ88" s="60">
        <v>39</v>
      </c>
      <c r="CR88" s="60">
        <v>2</v>
      </c>
      <c r="CS88" s="60">
        <v>0</v>
      </c>
      <c r="CT88" s="60">
        <v>0</v>
      </c>
      <c r="CU88" s="60">
        <v>13</v>
      </c>
      <c r="CV88" s="60">
        <v>11</v>
      </c>
      <c r="CW88" s="60">
        <v>320</v>
      </c>
      <c r="CX88" s="128"/>
      <c r="CY88" s="60"/>
      <c r="CZ88" s="60"/>
      <c r="DA88" s="60"/>
      <c r="DB88" s="60"/>
      <c r="DC88" s="60"/>
      <c r="DD88" s="60"/>
      <c r="DE88" s="60"/>
      <c r="DF88" s="60"/>
      <c r="DG88" s="128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128"/>
      <c r="DZ88" s="60"/>
      <c r="EA88" s="60"/>
      <c r="EB88" s="60"/>
      <c r="EC88" s="60"/>
      <c r="ED88" s="60"/>
      <c r="EE88" s="60"/>
      <c r="EF88" s="60"/>
      <c r="EG88" s="60"/>
      <c r="EH88" s="128"/>
      <c r="EI88" s="60"/>
      <c r="EJ88" s="60"/>
      <c r="EK88" s="60"/>
      <c r="EL88" s="60"/>
      <c r="EM88" s="60"/>
      <c r="EN88" s="60"/>
      <c r="EO88" s="128"/>
      <c r="EP88" s="60"/>
      <c r="EQ88" s="60"/>
      <c r="ER88" s="60"/>
      <c r="ES88" s="60"/>
      <c r="ET88" s="60"/>
      <c r="EU88" s="60"/>
      <c r="EV88" s="60"/>
      <c r="EW88" s="60"/>
      <c r="EX88" s="128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  <c r="IV88" s="50"/>
      <c r="IW88" s="50"/>
      <c r="IX88" s="50"/>
      <c r="IY88" s="50"/>
      <c r="IZ88" s="50"/>
      <c r="JA88" s="50"/>
      <c r="JB88" s="50"/>
      <c r="JC88" s="50"/>
      <c r="JD88" s="50"/>
      <c r="JE88" s="50"/>
      <c r="JF88" s="50"/>
      <c r="JG88" s="50"/>
      <c r="JH88" s="50"/>
      <c r="JI88" s="50"/>
      <c r="JJ88" s="50"/>
      <c r="JK88" s="50"/>
      <c r="JL88" s="50"/>
      <c r="JM88" s="50"/>
      <c r="JN88" s="50"/>
      <c r="JO88" s="50"/>
      <c r="JP88" s="50"/>
      <c r="JQ88" s="50"/>
      <c r="JR88" s="50"/>
      <c r="JS88" s="50"/>
      <c r="JT88" s="50"/>
      <c r="JU88" s="50"/>
      <c r="JV88" s="50"/>
      <c r="JW88" s="50"/>
      <c r="JX88" s="50"/>
      <c r="JY88" s="50"/>
      <c r="JZ88" s="50"/>
      <c r="KA88" s="50"/>
      <c r="KB88" s="50"/>
      <c r="KC88" s="50"/>
      <c r="KD88" s="50"/>
      <c r="KE88" s="50"/>
      <c r="KF88" s="50"/>
      <c r="KG88" s="50"/>
      <c r="KH88" s="50"/>
      <c r="KI88" s="50"/>
      <c r="KJ88" s="50"/>
      <c r="KK88" s="50"/>
      <c r="KL88" s="50"/>
      <c r="KM88" s="50"/>
      <c r="KN88" s="50"/>
      <c r="KO88" s="50"/>
      <c r="KP88" s="50"/>
      <c r="KQ88" s="50"/>
      <c r="KR88" s="50"/>
      <c r="KS88" s="50"/>
      <c r="KT88" s="50"/>
      <c r="KU88" s="50"/>
      <c r="KV88" s="50"/>
      <c r="KW88" s="50"/>
      <c r="KX88" s="50"/>
      <c r="KY88" s="50"/>
      <c r="KZ88" s="50"/>
      <c r="LA88" s="50"/>
      <c r="LB88" s="50"/>
      <c r="LC88" s="50"/>
      <c r="LD88" s="50"/>
      <c r="LE88" s="50"/>
      <c r="LF88" s="50"/>
      <c r="LG88" s="50"/>
      <c r="LH88" s="50"/>
      <c r="LI88" s="50"/>
      <c r="LJ88" s="50"/>
      <c r="LK88" s="50"/>
      <c r="LL88" s="50"/>
      <c r="LM88" s="50"/>
      <c r="LN88" s="50"/>
      <c r="LO88" s="50"/>
      <c r="LP88" s="50"/>
      <c r="LQ88" s="50"/>
      <c r="LR88" s="50"/>
      <c r="LS88" s="50"/>
      <c r="LT88" s="50"/>
      <c r="LU88" s="50"/>
      <c r="LV88" s="50"/>
      <c r="LW88" s="50"/>
      <c r="LX88" s="50"/>
      <c r="LY88" s="50"/>
      <c r="LZ88" s="50"/>
      <c r="MA88" s="50"/>
      <c r="MB88" s="50"/>
      <c r="MC88" s="50"/>
      <c r="MD88" s="50"/>
      <c r="ME88" s="50"/>
      <c r="MF88" s="50"/>
      <c r="MG88" s="50"/>
      <c r="MH88" s="50"/>
      <c r="MI88" s="50"/>
      <c r="MJ88" s="50"/>
      <c r="MK88" s="50"/>
      <c r="ML88" s="50"/>
      <c r="MM88" s="50"/>
      <c r="MN88" s="50"/>
      <c r="MO88" s="50"/>
      <c r="MP88" s="50"/>
      <c r="MQ88" s="50"/>
      <c r="MR88" s="50"/>
      <c r="MS88" s="50"/>
      <c r="MT88" s="50"/>
      <c r="MU88" s="50"/>
      <c r="MV88" s="50"/>
      <c r="MW88" s="50"/>
      <c r="MX88" s="50"/>
      <c r="MY88" s="50"/>
      <c r="MZ88" s="50"/>
      <c r="NA88" s="50"/>
      <c r="NB88" s="50"/>
      <c r="NC88" s="50"/>
      <c r="ND88" s="50"/>
      <c r="NE88" s="50"/>
      <c r="NF88" s="50"/>
      <c r="NG88" s="50"/>
      <c r="NH88" s="50"/>
      <c r="NI88" s="50"/>
      <c r="NJ88" s="50"/>
      <c r="NK88" s="50"/>
      <c r="NL88" s="50"/>
      <c r="NM88" s="50"/>
      <c r="NN88" s="50"/>
      <c r="NO88" s="50"/>
      <c r="NP88" s="50"/>
      <c r="NQ88" s="50"/>
      <c r="NR88" s="50"/>
      <c r="NS88" s="50"/>
      <c r="NT88" s="50"/>
      <c r="NU88" s="50"/>
      <c r="NV88" s="50"/>
    </row>
    <row r="89" spans="1:386" ht="50.1" customHeight="1">
      <c r="A89" s="49">
        <v>83</v>
      </c>
      <c r="B89" s="5" t="s">
        <v>83</v>
      </c>
      <c r="C89" s="133">
        <f t="shared" si="19"/>
        <v>465</v>
      </c>
      <c r="D89" s="133">
        <f t="shared" si="20"/>
        <v>364</v>
      </c>
      <c r="E89" s="133">
        <f t="shared" si="21"/>
        <v>8</v>
      </c>
      <c r="F89" s="133">
        <f t="shared" si="22"/>
        <v>2</v>
      </c>
      <c r="G89" s="133">
        <f t="shared" si="23"/>
        <v>0</v>
      </c>
      <c r="H89" s="133">
        <f t="shared" si="24"/>
        <v>0</v>
      </c>
      <c r="I89" s="133">
        <f t="shared" si="25"/>
        <v>14</v>
      </c>
      <c r="J89" s="133">
        <f t="shared" si="26"/>
        <v>11</v>
      </c>
      <c r="K89" s="133">
        <f t="shared" si="27"/>
        <v>316</v>
      </c>
      <c r="L89" s="132">
        <f t="shared" si="28"/>
        <v>0</v>
      </c>
      <c r="M89" s="133">
        <f t="shared" si="29"/>
        <v>0</v>
      </c>
      <c r="N89" s="133">
        <f t="shared" si="30"/>
        <v>0</v>
      </c>
      <c r="O89" s="133">
        <f t="shared" si="31"/>
        <v>0</v>
      </c>
      <c r="P89" s="133">
        <f t="shared" si="32"/>
        <v>0</v>
      </c>
      <c r="Q89" s="133">
        <f t="shared" si="33"/>
        <v>0</v>
      </c>
      <c r="R89" s="133">
        <f t="shared" si="34"/>
        <v>0</v>
      </c>
      <c r="S89" s="133">
        <f t="shared" si="35"/>
        <v>0</v>
      </c>
      <c r="T89" s="133">
        <f t="shared" si="36"/>
        <v>0</v>
      </c>
      <c r="U89" s="128"/>
      <c r="V89" s="60"/>
      <c r="W89" s="60"/>
      <c r="X89" s="60"/>
      <c r="Y89" s="60"/>
      <c r="Z89" s="60"/>
      <c r="AA89" s="60"/>
      <c r="AB89" s="60"/>
      <c r="AC89" s="60"/>
      <c r="AD89" s="128"/>
      <c r="AE89" s="60"/>
      <c r="AF89" s="60"/>
      <c r="AG89" s="60"/>
      <c r="AH89" s="60"/>
      <c r="AI89" s="60"/>
      <c r="AJ89" s="60"/>
      <c r="AK89" s="60"/>
      <c r="AL89" s="60"/>
      <c r="AM89" s="128"/>
      <c r="AN89" s="60"/>
      <c r="AO89" s="60"/>
      <c r="AP89" s="60"/>
      <c r="AQ89" s="60"/>
      <c r="AR89" s="60"/>
      <c r="AS89" s="60"/>
      <c r="AT89" s="60"/>
      <c r="AU89" s="60"/>
      <c r="AV89" s="128"/>
      <c r="AW89" s="60"/>
      <c r="AX89" s="60"/>
      <c r="AY89" s="60"/>
      <c r="AZ89" s="60"/>
      <c r="BA89" s="60"/>
      <c r="BB89" s="60"/>
      <c r="BC89" s="60"/>
      <c r="BD89" s="60"/>
      <c r="BE89" s="128"/>
      <c r="BF89" s="60"/>
      <c r="BG89" s="60"/>
      <c r="BH89" s="60"/>
      <c r="BI89" s="60"/>
      <c r="BJ89" s="60"/>
      <c r="BK89" s="60"/>
      <c r="BL89" s="60"/>
      <c r="BM89" s="60"/>
      <c r="BN89" s="128"/>
      <c r="BO89" s="60"/>
      <c r="BP89" s="60"/>
      <c r="BQ89" s="60"/>
      <c r="BR89" s="60"/>
      <c r="BS89" s="60"/>
      <c r="BT89" s="60"/>
      <c r="BU89" s="60"/>
      <c r="BV89" s="60"/>
      <c r="BW89" s="128"/>
      <c r="BX89" s="60"/>
      <c r="BY89" s="60"/>
      <c r="BZ89" s="60"/>
      <c r="CA89" s="60"/>
      <c r="CB89" s="60"/>
      <c r="CC89" s="60"/>
      <c r="CD89" s="60"/>
      <c r="CE89" s="60"/>
      <c r="CF89" s="128"/>
      <c r="CG89" s="60"/>
      <c r="CH89" s="60"/>
      <c r="CI89" s="60"/>
      <c r="CJ89" s="60"/>
      <c r="CK89" s="60"/>
      <c r="CL89" s="60"/>
      <c r="CM89" s="60"/>
      <c r="CN89" s="60"/>
      <c r="CO89" s="128">
        <v>465</v>
      </c>
      <c r="CP89" s="60">
        <v>364</v>
      </c>
      <c r="CQ89" s="60">
        <v>8</v>
      </c>
      <c r="CR89" s="60">
        <v>2</v>
      </c>
      <c r="CS89" s="60">
        <v>0</v>
      </c>
      <c r="CT89" s="60">
        <v>0</v>
      </c>
      <c r="CU89" s="60">
        <v>14</v>
      </c>
      <c r="CV89" s="60">
        <v>11</v>
      </c>
      <c r="CW89" s="60">
        <v>316</v>
      </c>
      <c r="CX89" s="128"/>
      <c r="CY89" s="60"/>
      <c r="CZ89" s="60"/>
      <c r="DA89" s="60"/>
      <c r="DB89" s="60"/>
      <c r="DC89" s="60"/>
      <c r="DD89" s="60"/>
      <c r="DE89" s="60"/>
      <c r="DF89" s="60"/>
      <c r="DG89" s="128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128"/>
      <c r="DZ89" s="60"/>
      <c r="EA89" s="60"/>
      <c r="EB89" s="60"/>
      <c r="EC89" s="60"/>
      <c r="ED89" s="60"/>
      <c r="EE89" s="60"/>
      <c r="EF89" s="60"/>
      <c r="EG89" s="60"/>
      <c r="EH89" s="128"/>
      <c r="EI89" s="60"/>
      <c r="EJ89" s="60"/>
      <c r="EK89" s="60"/>
      <c r="EL89" s="60"/>
      <c r="EM89" s="60"/>
      <c r="EN89" s="60"/>
      <c r="EO89" s="128"/>
      <c r="EP89" s="60"/>
      <c r="EQ89" s="60"/>
      <c r="ER89" s="60"/>
      <c r="ES89" s="60"/>
      <c r="ET89" s="60"/>
      <c r="EU89" s="60"/>
      <c r="EV89" s="60"/>
      <c r="EW89" s="60"/>
      <c r="EX89" s="128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  <c r="IW89" s="50"/>
      <c r="IX89" s="50"/>
      <c r="IY89" s="50"/>
      <c r="IZ89" s="50"/>
      <c r="JA89" s="50"/>
      <c r="JB89" s="50"/>
      <c r="JC89" s="50"/>
      <c r="JD89" s="50"/>
      <c r="JE89" s="50"/>
      <c r="JF89" s="50"/>
      <c r="JG89" s="50"/>
      <c r="JH89" s="50"/>
      <c r="JI89" s="50"/>
      <c r="JJ89" s="50"/>
      <c r="JK89" s="50"/>
      <c r="JL89" s="50"/>
      <c r="JM89" s="50"/>
      <c r="JN89" s="50"/>
      <c r="JO89" s="50"/>
      <c r="JP89" s="50"/>
      <c r="JQ89" s="50"/>
      <c r="JR89" s="50"/>
      <c r="JS89" s="50"/>
      <c r="JT89" s="50"/>
      <c r="JU89" s="50"/>
      <c r="JV89" s="50"/>
      <c r="JW89" s="50"/>
      <c r="JX89" s="50"/>
      <c r="JY89" s="50"/>
      <c r="JZ89" s="50"/>
      <c r="KA89" s="50"/>
      <c r="KB89" s="50"/>
      <c r="KC89" s="50"/>
      <c r="KD89" s="50"/>
      <c r="KE89" s="50"/>
      <c r="KF89" s="50"/>
      <c r="KG89" s="50"/>
      <c r="KH89" s="50"/>
      <c r="KI89" s="50"/>
      <c r="KJ89" s="50"/>
      <c r="KK89" s="50"/>
      <c r="KL89" s="50"/>
      <c r="KM89" s="50"/>
      <c r="KN89" s="50"/>
      <c r="KO89" s="50"/>
      <c r="KP89" s="50"/>
      <c r="KQ89" s="50"/>
      <c r="KR89" s="50"/>
      <c r="KS89" s="50"/>
      <c r="KT89" s="50"/>
      <c r="KU89" s="50"/>
      <c r="KV89" s="50"/>
      <c r="KW89" s="50"/>
      <c r="KX89" s="50"/>
      <c r="KY89" s="50"/>
      <c r="KZ89" s="50"/>
      <c r="LA89" s="50"/>
      <c r="LB89" s="50"/>
      <c r="LC89" s="50"/>
      <c r="LD89" s="50"/>
      <c r="LE89" s="50"/>
      <c r="LF89" s="50"/>
      <c r="LG89" s="50"/>
      <c r="LH89" s="50"/>
      <c r="LI89" s="50"/>
      <c r="LJ89" s="50"/>
      <c r="LK89" s="50"/>
      <c r="LL89" s="50"/>
      <c r="LM89" s="50"/>
      <c r="LN89" s="50"/>
      <c r="LO89" s="50"/>
      <c r="LP89" s="50"/>
      <c r="LQ89" s="50"/>
      <c r="LR89" s="50"/>
      <c r="LS89" s="50"/>
      <c r="LT89" s="50"/>
      <c r="LU89" s="50"/>
      <c r="LV89" s="50"/>
      <c r="LW89" s="50"/>
      <c r="LX89" s="50"/>
      <c r="LY89" s="50"/>
      <c r="LZ89" s="50"/>
      <c r="MA89" s="50"/>
      <c r="MB89" s="50"/>
      <c r="MC89" s="50"/>
      <c r="MD89" s="50"/>
      <c r="ME89" s="50"/>
      <c r="MF89" s="50"/>
      <c r="MG89" s="50"/>
      <c r="MH89" s="50"/>
      <c r="MI89" s="50"/>
      <c r="MJ89" s="50"/>
      <c r="MK89" s="50"/>
      <c r="ML89" s="50"/>
      <c r="MM89" s="50"/>
      <c r="MN89" s="50"/>
      <c r="MO89" s="50"/>
      <c r="MP89" s="50"/>
      <c r="MQ89" s="50"/>
      <c r="MR89" s="50"/>
      <c r="MS89" s="50"/>
      <c r="MT89" s="50"/>
      <c r="MU89" s="50"/>
      <c r="MV89" s="50"/>
      <c r="MW89" s="50"/>
      <c r="MX89" s="50"/>
      <c r="MY89" s="50"/>
      <c r="MZ89" s="50"/>
      <c r="NA89" s="50"/>
      <c r="NB89" s="50"/>
      <c r="NC89" s="50"/>
      <c r="ND89" s="50"/>
      <c r="NE89" s="50"/>
      <c r="NF89" s="50"/>
      <c r="NG89" s="50"/>
      <c r="NH89" s="50"/>
      <c r="NI89" s="50"/>
      <c r="NJ89" s="50"/>
      <c r="NK89" s="50"/>
      <c r="NL89" s="50"/>
      <c r="NM89" s="50"/>
      <c r="NN89" s="50"/>
      <c r="NO89" s="50"/>
      <c r="NP89" s="50"/>
      <c r="NQ89" s="50"/>
      <c r="NR89" s="50"/>
      <c r="NS89" s="50"/>
      <c r="NT89" s="50"/>
      <c r="NU89" s="50"/>
      <c r="NV89" s="50"/>
    </row>
    <row r="90" spans="1:386" ht="50.1" customHeight="1">
      <c r="A90" s="49">
        <v>84</v>
      </c>
      <c r="B90" s="5" t="s">
        <v>84</v>
      </c>
      <c r="C90" s="133">
        <f t="shared" si="19"/>
        <v>370</v>
      </c>
      <c r="D90" s="133">
        <f t="shared" si="20"/>
        <v>302</v>
      </c>
      <c r="E90" s="133">
        <f t="shared" si="21"/>
        <v>42</v>
      </c>
      <c r="F90" s="133">
        <f t="shared" si="22"/>
        <v>1</v>
      </c>
      <c r="G90" s="133">
        <f t="shared" si="23"/>
        <v>0</v>
      </c>
      <c r="H90" s="133">
        <f t="shared" si="24"/>
        <v>0</v>
      </c>
      <c r="I90" s="133">
        <f t="shared" si="25"/>
        <v>14</v>
      </c>
      <c r="J90" s="133">
        <f t="shared" si="26"/>
        <v>11</v>
      </c>
      <c r="K90" s="133">
        <f t="shared" si="27"/>
        <v>315</v>
      </c>
      <c r="L90" s="132">
        <f t="shared" si="28"/>
        <v>37</v>
      </c>
      <c r="M90" s="133">
        <f t="shared" si="29"/>
        <v>37</v>
      </c>
      <c r="N90" s="133">
        <f t="shared" si="30"/>
        <v>37</v>
      </c>
      <c r="O90" s="133">
        <f t="shared" si="31"/>
        <v>0</v>
      </c>
      <c r="P90" s="133">
        <f t="shared" si="32"/>
        <v>0</v>
      </c>
      <c r="Q90" s="133">
        <f t="shared" si="33"/>
        <v>0</v>
      </c>
      <c r="R90" s="133">
        <f t="shared" si="34"/>
        <v>2</v>
      </c>
      <c r="S90" s="133">
        <f t="shared" si="35"/>
        <v>2</v>
      </c>
      <c r="T90" s="133">
        <f t="shared" si="36"/>
        <v>20</v>
      </c>
      <c r="U90" s="128"/>
      <c r="V90" s="60"/>
      <c r="W90" s="60"/>
      <c r="X90" s="60"/>
      <c r="Y90" s="60"/>
      <c r="Z90" s="60"/>
      <c r="AA90" s="60"/>
      <c r="AB90" s="60"/>
      <c r="AC90" s="60"/>
      <c r="AD90" s="128">
        <v>37</v>
      </c>
      <c r="AE90" s="60">
        <v>37</v>
      </c>
      <c r="AF90" s="60">
        <v>37</v>
      </c>
      <c r="AG90" s="60">
        <v>0</v>
      </c>
      <c r="AH90" s="60">
        <v>0</v>
      </c>
      <c r="AI90" s="60">
        <v>0</v>
      </c>
      <c r="AJ90" s="60">
        <v>2</v>
      </c>
      <c r="AK90" s="60">
        <v>2</v>
      </c>
      <c r="AL90" s="60">
        <v>20</v>
      </c>
      <c r="AM90" s="128"/>
      <c r="AN90" s="60"/>
      <c r="AO90" s="60"/>
      <c r="AP90" s="60"/>
      <c r="AQ90" s="60"/>
      <c r="AR90" s="60"/>
      <c r="AS90" s="60"/>
      <c r="AT90" s="60"/>
      <c r="AU90" s="60"/>
      <c r="AV90" s="128"/>
      <c r="AW90" s="60"/>
      <c r="AX90" s="60"/>
      <c r="AY90" s="60"/>
      <c r="AZ90" s="60"/>
      <c r="BA90" s="60"/>
      <c r="BB90" s="60"/>
      <c r="BC90" s="60"/>
      <c r="BD90" s="60"/>
      <c r="BE90" s="128"/>
      <c r="BF90" s="60"/>
      <c r="BG90" s="60"/>
      <c r="BH90" s="60"/>
      <c r="BI90" s="60"/>
      <c r="BJ90" s="60"/>
      <c r="BK90" s="60"/>
      <c r="BL90" s="60"/>
      <c r="BM90" s="60"/>
      <c r="BN90" s="128"/>
      <c r="BO90" s="60"/>
      <c r="BP90" s="60"/>
      <c r="BQ90" s="60"/>
      <c r="BR90" s="60"/>
      <c r="BS90" s="60"/>
      <c r="BT90" s="60"/>
      <c r="BU90" s="60"/>
      <c r="BV90" s="60"/>
      <c r="BW90" s="128"/>
      <c r="BX90" s="60"/>
      <c r="BY90" s="60"/>
      <c r="BZ90" s="60"/>
      <c r="CA90" s="60"/>
      <c r="CB90" s="60"/>
      <c r="CC90" s="60"/>
      <c r="CD90" s="60"/>
      <c r="CE90" s="60"/>
      <c r="CF90" s="128"/>
      <c r="CG90" s="60"/>
      <c r="CH90" s="60"/>
      <c r="CI90" s="60"/>
      <c r="CJ90" s="60"/>
      <c r="CK90" s="60"/>
      <c r="CL90" s="60"/>
      <c r="CM90" s="60"/>
      <c r="CN90" s="60"/>
      <c r="CO90" s="128">
        <v>333</v>
      </c>
      <c r="CP90" s="60">
        <v>265</v>
      </c>
      <c r="CQ90" s="60">
        <v>5</v>
      </c>
      <c r="CR90" s="60">
        <v>1</v>
      </c>
      <c r="CS90" s="60">
        <v>0</v>
      </c>
      <c r="CT90" s="60">
        <v>0</v>
      </c>
      <c r="CU90" s="60">
        <v>12</v>
      </c>
      <c r="CV90" s="60">
        <v>9</v>
      </c>
      <c r="CW90" s="60">
        <v>295</v>
      </c>
      <c r="CX90" s="128"/>
      <c r="CY90" s="60"/>
      <c r="CZ90" s="60"/>
      <c r="DA90" s="60"/>
      <c r="DB90" s="60"/>
      <c r="DC90" s="60"/>
      <c r="DD90" s="60"/>
      <c r="DE90" s="60"/>
      <c r="DF90" s="60"/>
      <c r="DG90" s="128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128"/>
      <c r="DZ90" s="60"/>
      <c r="EA90" s="60"/>
      <c r="EB90" s="60"/>
      <c r="EC90" s="60"/>
      <c r="ED90" s="60"/>
      <c r="EE90" s="60"/>
      <c r="EF90" s="60"/>
      <c r="EG90" s="60"/>
      <c r="EH90" s="128"/>
      <c r="EI90" s="60"/>
      <c r="EJ90" s="60"/>
      <c r="EK90" s="60"/>
      <c r="EL90" s="60"/>
      <c r="EM90" s="60"/>
      <c r="EN90" s="60"/>
      <c r="EO90" s="128"/>
      <c r="EP90" s="60"/>
      <c r="EQ90" s="60"/>
      <c r="ER90" s="60"/>
      <c r="ES90" s="60"/>
      <c r="ET90" s="60"/>
      <c r="EU90" s="60"/>
      <c r="EV90" s="60"/>
      <c r="EW90" s="60"/>
      <c r="EX90" s="128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  <c r="MB90" s="50"/>
      <c r="MC90" s="50"/>
      <c r="MD90" s="50"/>
      <c r="ME90" s="50"/>
      <c r="MF90" s="50"/>
      <c r="MG90" s="50"/>
      <c r="MH90" s="50"/>
      <c r="MI90" s="50"/>
      <c r="MJ90" s="50"/>
      <c r="MK90" s="50"/>
      <c r="ML90" s="50"/>
      <c r="MM90" s="50"/>
      <c r="MN90" s="50"/>
      <c r="MO90" s="50"/>
      <c r="MP90" s="50"/>
      <c r="MQ90" s="50"/>
      <c r="MR90" s="50"/>
      <c r="MS90" s="50"/>
      <c r="MT90" s="50"/>
      <c r="MU90" s="50"/>
      <c r="MV90" s="50"/>
      <c r="MW90" s="50"/>
      <c r="MX90" s="50"/>
      <c r="MY90" s="50"/>
      <c r="MZ90" s="50"/>
      <c r="NA90" s="50"/>
      <c r="NB90" s="50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0"/>
      <c r="NT90" s="50"/>
      <c r="NU90" s="50"/>
      <c r="NV90" s="50"/>
    </row>
    <row r="91" spans="1:386" ht="50.1" customHeight="1">
      <c r="A91" s="49">
        <v>85</v>
      </c>
      <c r="B91" s="10" t="s">
        <v>86</v>
      </c>
      <c r="C91" s="133">
        <f t="shared" si="19"/>
        <v>447</v>
      </c>
      <c r="D91" s="133">
        <f t="shared" si="20"/>
        <v>381</v>
      </c>
      <c r="E91" s="133">
        <f t="shared" si="21"/>
        <v>0</v>
      </c>
      <c r="F91" s="133">
        <f t="shared" si="22"/>
        <v>3</v>
      </c>
      <c r="G91" s="133">
        <f t="shared" si="23"/>
        <v>0</v>
      </c>
      <c r="H91" s="133">
        <f t="shared" si="24"/>
        <v>0</v>
      </c>
      <c r="I91" s="133">
        <f t="shared" si="25"/>
        <v>13</v>
      </c>
      <c r="J91" s="133">
        <f t="shared" si="26"/>
        <v>11</v>
      </c>
      <c r="K91" s="133">
        <f t="shared" si="27"/>
        <v>314</v>
      </c>
      <c r="L91" s="132">
        <f t="shared" si="28"/>
        <v>0</v>
      </c>
      <c r="M91" s="133">
        <f t="shared" si="29"/>
        <v>0</v>
      </c>
      <c r="N91" s="133">
        <f t="shared" si="30"/>
        <v>0</v>
      </c>
      <c r="O91" s="133">
        <f t="shared" si="31"/>
        <v>0</v>
      </c>
      <c r="P91" s="133">
        <f t="shared" si="32"/>
        <v>0</v>
      </c>
      <c r="Q91" s="133">
        <f t="shared" si="33"/>
        <v>0</v>
      </c>
      <c r="R91" s="133">
        <f t="shared" si="34"/>
        <v>0</v>
      </c>
      <c r="S91" s="133">
        <f t="shared" si="35"/>
        <v>0</v>
      </c>
      <c r="T91" s="133">
        <f t="shared" si="36"/>
        <v>0</v>
      </c>
      <c r="U91" s="128"/>
      <c r="V91" s="60"/>
      <c r="W91" s="60"/>
      <c r="X91" s="60"/>
      <c r="Y91" s="60"/>
      <c r="Z91" s="60"/>
      <c r="AA91" s="60"/>
      <c r="AB91" s="60"/>
      <c r="AC91" s="60"/>
      <c r="AD91" s="128"/>
      <c r="AE91" s="60"/>
      <c r="AF91" s="60"/>
      <c r="AG91" s="60"/>
      <c r="AH91" s="60"/>
      <c r="AI91" s="60"/>
      <c r="AJ91" s="60"/>
      <c r="AK91" s="60"/>
      <c r="AL91" s="60"/>
      <c r="AM91" s="128"/>
      <c r="AN91" s="60"/>
      <c r="AO91" s="60"/>
      <c r="AP91" s="60"/>
      <c r="AQ91" s="60"/>
      <c r="AR91" s="60"/>
      <c r="AS91" s="60"/>
      <c r="AT91" s="60"/>
      <c r="AU91" s="60"/>
      <c r="AV91" s="128"/>
      <c r="AW91" s="60"/>
      <c r="AX91" s="60"/>
      <c r="AY91" s="60"/>
      <c r="AZ91" s="60"/>
      <c r="BA91" s="60"/>
      <c r="BB91" s="60"/>
      <c r="BC91" s="60"/>
      <c r="BD91" s="60"/>
      <c r="BE91" s="128"/>
      <c r="BF91" s="60"/>
      <c r="BG91" s="60"/>
      <c r="BH91" s="60"/>
      <c r="BI91" s="60"/>
      <c r="BJ91" s="60"/>
      <c r="BK91" s="60"/>
      <c r="BL91" s="60"/>
      <c r="BM91" s="60"/>
      <c r="BN91" s="128"/>
      <c r="BO91" s="60"/>
      <c r="BP91" s="60"/>
      <c r="BQ91" s="60"/>
      <c r="BR91" s="60"/>
      <c r="BS91" s="60"/>
      <c r="BT91" s="60"/>
      <c r="BU91" s="60"/>
      <c r="BV91" s="60"/>
      <c r="BW91" s="128"/>
      <c r="BX91" s="60"/>
      <c r="BY91" s="60"/>
      <c r="BZ91" s="60"/>
      <c r="CA91" s="60"/>
      <c r="CB91" s="60"/>
      <c r="CC91" s="60"/>
      <c r="CD91" s="60"/>
      <c r="CE91" s="60"/>
      <c r="CF91" s="128"/>
      <c r="CG91" s="60"/>
      <c r="CH91" s="60"/>
      <c r="CI91" s="60"/>
      <c r="CJ91" s="60"/>
      <c r="CK91" s="60"/>
      <c r="CL91" s="60"/>
      <c r="CM91" s="60"/>
      <c r="CN91" s="60"/>
      <c r="CO91" s="128">
        <v>447</v>
      </c>
      <c r="CP91" s="60">
        <v>381</v>
      </c>
      <c r="CQ91" s="60">
        <v>0</v>
      </c>
      <c r="CR91" s="60">
        <v>3</v>
      </c>
      <c r="CS91" s="60">
        <v>0</v>
      </c>
      <c r="CT91" s="60">
        <v>0</v>
      </c>
      <c r="CU91" s="60">
        <v>13</v>
      </c>
      <c r="CV91" s="60">
        <v>11</v>
      </c>
      <c r="CW91" s="60">
        <v>314</v>
      </c>
      <c r="CX91" s="128"/>
      <c r="CY91" s="60"/>
      <c r="CZ91" s="60"/>
      <c r="DA91" s="60"/>
      <c r="DB91" s="60"/>
      <c r="DC91" s="60"/>
      <c r="DD91" s="60"/>
      <c r="DE91" s="60"/>
      <c r="DF91" s="60"/>
      <c r="DG91" s="128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128"/>
      <c r="DZ91" s="60"/>
      <c r="EA91" s="60"/>
      <c r="EB91" s="60"/>
      <c r="EC91" s="60"/>
      <c r="ED91" s="60"/>
      <c r="EE91" s="60"/>
      <c r="EF91" s="60"/>
      <c r="EG91" s="60"/>
      <c r="EH91" s="128"/>
      <c r="EI91" s="60"/>
      <c r="EJ91" s="60"/>
      <c r="EK91" s="60"/>
      <c r="EL91" s="60"/>
      <c r="EM91" s="60"/>
      <c r="EN91" s="60"/>
      <c r="EO91" s="128"/>
      <c r="EP91" s="60"/>
      <c r="EQ91" s="60"/>
      <c r="ER91" s="60"/>
      <c r="ES91" s="60"/>
      <c r="ET91" s="60"/>
      <c r="EU91" s="60"/>
      <c r="EV91" s="60"/>
      <c r="EW91" s="60"/>
      <c r="EX91" s="128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  <c r="IW91" s="50"/>
      <c r="IX91" s="50"/>
      <c r="IY91" s="50"/>
      <c r="IZ91" s="50"/>
      <c r="JA91" s="50"/>
      <c r="JB91" s="50"/>
      <c r="JC91" s="50"/>
      <c r="JD91" s="50"/>
      <c r="JE91" s="50"/>
      <c r="JF91" s="50"/>
      <c r="JG91" s="50"/>
      <c r="JH91" s="50"/>
      <c r="JI91" s="50"/>
      <c r="JJ91" s="50"/>
      <c r="JK91" s="50"/>
      <c r="JL91" s="50"/>
      <c r="JM91" s="50"/>
      <c r="JN91" s="50"/>
      <c r="JO91" s="50"/>
      <c r="JP91" s="50"/>
      <c r="JQ91" s="50"/>
      <c r="JR91" s="50"/>
      <c r="JS91" s="50"/>
      <c r="JT91" s="50"/>
      <c r="JU91" s="50"/>
      <c r="JV91" s="50"/>
      <c r="JW91" s="50"/>
      <c r="JX91" s="50"/>
      <c r="JY91" s="50"/>
      <c r="JZ91" s="50"/>
      <c r="KA91" s="50"/>
      <c r="KB91" s="50"/>
      <c r="KC91" s="50"/>
      <c r="KD91" s="50"/>
      <c r="KE91" s="50"/>
      <c r="KF91" s="50"/>
      <c r="KG91" s="50"/>
      <c r="KH91" s="50"/>
      <c r="KI91" s="50"/>
      <c r="KJ91" s="50"/>
      <c r="KK91" s="50"/>
      <c r="KL91" s="50"/>
      <c r="KM91" s="50"/>
      <c r="KN91" s="50"/>
      <c r="KO91" s="50"/>
      <c r="KP91" s="50"/>
      <c r="KQ91" s="50"/>
      <c r="KR91" s="50"/>
      <c r="KS91" s="50"/>
      <c r="KT91" s="50"/>
      <c r="KU91" s="50"/>
      <c r="KV91" s="50"/>
      <c r="KW91" s="50"/>
      <c r="KX91" s="50"/>
      <c r="KY91" s="50"/>
      <c r="KZ91" s="50"/>
      <c r="LA91" s="50"/>
      <c r="LB91" s="50"/>
      <c r="LC91" s="50"/>
      <c r="LD91" s="50"/>
      <c r="LE91" s="50"/>
      <c r="LF91" s="50"/>
      <c r="LG91" s="50"/>
      <c r="LH91" s="50"/>
      <c r="LI91" s="50"/>
      <c r="LJ91" s="50"/>
      <c r="LK91" s="50"/>
      <c r="LL91" s="50"/>
      <c r="LM91" s="50"/>
      <c r="LN91" s="50"/>
      <c r="LO91" s="50"/>
      <c r="LP91" s="50"/>
      <c r="LQ91" s="50"/>
      <c r="LR91" s="50"/>
      <c r="LS91" s="50"/>
      <c r="LT91" s="50"/>
      <c r="LU91" s="50"/>
      <c r="LV91" s="50"/>
      <c r="LW91" s="50"/>
      <c r="LX91" s="50"/>
      <c r="LY91" s="50"/>
      <c r="LZ91" s="50"/>
      <c r="MA91" s="50"/>
      <c r="MB91" s="50"/>
      <c r="MC91" s="50"/>
      <c r="MD91" s="50"/>
      <c r="ME91" s="50"/>
      <c r="MF91" s="50"/>
      <c r="MG91" s="50"/>
      <c r="MH91" s="50"/>
      <c r="MI91" s="50"/>
      <c r="MJ91" s="50"/>
      <c r="MK91" s="50"/>
      <c r="ML91" s="50"/>
      <c r="MM91" s="50"/>
      <c r="MN91" s="50"/>
      <c r="MO91" s="50"/>
      <c r="MP91" s="50"/>
      <c r="MQ91" s="50"/>
      <c r="MR91" s="50"/>
      <c r="MS91" s="50"/>
      <c r="MT91" s="50"/>
      <c r="MU91" s="50"/>
      <c r="MV91" s="50"/>
      <c r="MW91" s="50"/>
      <c r="MX91" s="50"/>
      <c r="MY91" s="50"/>
      <c r="MZ91" s="50"/>
      <c r="NA91" s="50"/>
      <c r="NB91" s="50"/>
      <c r="NC91" s="50"/>
      <c r="ND91" s="50"/>
      <c r="NE91" s="50"/>
      <c r="NF91" s="50"/>
      <c r="NG91" s="50"/>
      <c r="NH91" s="50"/>
      <c r="NI91" s="50"/>
      <c r="NJ91" s="50"/>
      <c r="NK91" s="50"/>
      <c r="NL91" s="50"/>
      <c r="NM91" s="50"/>
      <c r="NN91" s="50"/>
      <c r="NO91" s="50"/>
      <c r="NP91" s="50"/>
      <c r="NQ91" s="50"/>
      <c r="NR91" s="50"/>
      <c r="NS91" s="50"/>
      <c r="NT91" s="50"/>
      <c r="NU91" s="50"/>
      <c r="NV91" s="50"/>
    </row>
    <row r="92" spans="1:386" ht="50.1" customHeight="1">
      <c r="A92" s="49">
        <v>86</v>
      </c>
      <c r="B92" s="5" t="s">
        <v>87</v>
      </c>
      <c r="C92" s="133">
        <f t="shared" si="19"/>
        <v>369</v>
      </c>
      <c r="D92" s="133">
        <f t="shared" si="20"/>
        <v>296</v>
      </c>
      <c r="E92" s="133">
        <f t="shared" si="21"/>
        <v>1</v>
      </c>
      <c r="F92" s="133">
        <f t="shared" si="22"/>
        <v>1</v>
      </c>
      <c r="G92" s="133">
        <f t="shared" si="23"/>
        <v>3</v>
      </c>
      <c r="H92" s="133">
        <f t="shared" si="24"/>
        <v>0</v>
      </c>
      <c r="I92" s="133">
        <f t="shared" si="25"/>
        <v>12</v>
      </c>
      <c r="J92" s="133">
        <f t="shared" si="26"/>
        <v>9</v>
      </c>
      <c r="K92" s="133">
        <f t="shared" si="27"/>
        <v>296</v>
      </c>
      <c r="L92" s="132">
        <f t="shared" si="28"/>
        <v>0</v>
      </c>
      <c r="M92" s="133">
        <f t="shared" si="29"/>
        <v>0</v>
      </c>
      <c r="N92" s="133">
        <f t="shared" si="30"/>
        <v>0</v>
      </c>
      <c r="O92" s="133">
        <f t="shared" si="31"/>
        <v>0</v>
      </c>
      <c r="P92" s="133">
        <f t="shared" si="32"/>
        <v>0</v>
      </c>
      <c r="Q92" s="133">
        <f t="shared" si="33"/>
        <v>0</v>
      </c>
      <c r="R92" s="133">
        <f t="shared" si="34"/>
        <v>0</v>
      </c>
      <c r="S92" s="133">
        <f t="shared" si="35"/>
        <v>0</v>
      </c>
      <c r="T92" s="133">
        <f t="shared" si="36"/>
        <v>0</v>
      </c>
      <c r="U92" s="128"/>
      <c r="V92" s="60"/>
      <c r="W92" s="60"/>
      <c r="X92" s="60"/>
      <c r="Y92" s="60"/>
      <c r="Z92" s="60"/>
      <c r="AA92" s="60"/>
      <c r="AB92" s="60"/>
      <c r="AC92" s="60"/>
      <c r="AD92" s="128"/>
      <c r="AE92" s="60"/>
      <c r="AF92" s="60"/>
      <c r="AG92" s="60"/>
      <c r="AH92" s="60"/>
      <c r="AI92" s="60"/>
      <c r="AJ92" s="60"/>
      <c r="AK92" s="60"/>
      <c r="AL92" s="60"/>
      <c r="AM92" s="128"/>
      <c r="AN92" s="60"/>
      <c r="AO92" s="60"/>
      <c r="AP92" s="60"/>
      <c r="AQ92" s="60"/>
      <c r="AR92" s="60"/>
      <c r="AS92" s="60"/>
      <c r="AT92" s="60"/>
      <c r="AU92" s="60"/>
      <c r="AV92" s="128"/>
      <c r="AW92" s="60"/>
      <c r="AX92" s="60"/>
      <c r="AY92" s="60"/>
      <c r="AZ92" s="60"/>
      <c r="BA92" s="60"/>
      <c r="BB92" s="60"/>
      <c r="BC92" s="60"/>
      <c r="BD92" s="60"/>
      <c r="BE92" s="128"/>
      <c r="BF92" s="60"/>
      <c r="BG92" s="60"/>
      <c r="BH92" s="60"/>
      <c r="BI92" s="60"/>
      <c r="BJ92" s="60"/>
      <c r="BK92" s="60"/>
      <c r="BL92" s="60"/>
      <c r="BM92" s="60"/>
      <c r="BN92" s="128"/>
      <c r="BO92" s="60"/>
      <c r="BP92" s="60"/>
      <c r="BQ92" s="60"/>
      <c r="BR92" s="60"/>
      <c r="BS92" s="60"/>
      <c r="BT92" s="60"/>
      <c r="BU92" s="60"/>
      <c r="BV92" s="60"/>
      <c r="BW92" s="128"/>
      <c r="BX92" s="60"/>
      <c r="BY92" s="60"/>
      <c r="BZ92" s="60"/>
      <c r="CA92" s="60"/>
      <c r="CB92" s="60"/>
      <c r="CC92" s="60"/>
      <c r="CD92" s="60"/>
      <c r="CE92" s="60"/>
      <c r="CF92" s="128"/>
      <c r="CG92" s="60"/>
      <c r="CH92" s="60"/>
      <c r="CI92" s="60"/>
      <c r="CJ92" s="60"/>
      <c r="CK92" s="60"/>
      <c r="CL92" s="60"/>
      <c r="CM92" s="60"/>
      <c r="CN92" s="60"/>
      <c r="CO92" s="128">
        <v>369</v>
      </c>
      <c r="CP92" s="60">
        <v>296</v>
      </c>
      <c r="CQ92" s="60">
        <v>1</v>
      </c>
      <c r="CR92" s="60">
        <v>1</v>
      </c>
      <c r="CS92" s="60">
        <v>3</v>
      </c>
      <c r="CT92" s="60">
        <v>0</v>
      </c>
      <c r="CU92" s="60">
        <v>12</v>
      </c>
      <c r="CV92" s="60">
        <v>9</v>
      </c>
      <c r="CW92" s="60">
        <v>296</v>
      </c>
      <c r="CX92" s="128"/>
      <c r="CY92" s="60"/>
      <c r="CZ92" s="60"/>
      <c r="DA92" s="60"/>
      <c r="DB92" s="60"/>
      <c r="DC92" s="60"/>
      <c r="DD92" s="60"/>
      <c r="DE92" s="60"/>
      <c r="DF92" s="60"/>
      <c r="DG92" s="128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128"/>
      <c r="DZ92" s="60"/>
      <c r="EA92" s="60"/>
      <c r="EB92" s="60"/>
      <c r="EC92" s="60"/>
      <c r="ED92" s="60"/>
      <c r="EE92" s="60"/>
      <c r="EF92" s="60"/>
      <c r="EG92" s="60"/>
      <c r="EH92" s="128"/>
      <c r="EI92" s="60"/>
      <c r="EJ92" s="60"/>
      <c r="EK92" s="60"/>
      <c r="EL92" s="60"/>
      <c r="EM92" s="60"/>
      <c r="EN92" s="60"/>
      <c r="EO92" s="128"/>
      <c r="EP92" s="60"/>
      <c r="EQ92" s="60"/>
      <c r="ER92" s="60"/>
      <c r="ES92" s="60"/>
      <c r="ET92" s="60"/>
      <c r="EU92" s="60"/>
      <c r="EV92" s="60"/>
      <c r="EW92" s="60"/>
      <c r="EX92" s="128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  <c r="IW92" s="50"/>
      <c r="IX92" s="50"/>
      <c r="IY92" s="50"/>
      <c r="IZ92" s="50"/>
      <c r="JA92" s="50"/>
      <c r="JB92" s="50"/>
      <c r="JC92" s="50"/>
      <c r="JD92" s="50"/>
      <c r="JE92" s="50"/>
      <c r="JF92" s="50"/>
      <c r="JG92" s="50"/>
      <c r="JH92" s="50"/>
      <c r="JI92" s="50"/>
      <c r="JJ92" s="50"/>
      <c r="JK92" s="50"/>
      <c r="JL92" s="50"/>
      <c r="JM92" s="50"/>
      <c r="JN92" s="50"/>
      <c r="JO92" s="50"/>
      <c r="JP92" s="50"/>
      <c r="JQ92" s="50"/>
      <c r="JR92" s="50"/>
      <c r="JS92" s="50"/>
      <c r="JT92" s="50"/>
      <c r="JU92" s="50"/>
      <c r="JV92" s="50"/>
      <c r="JW92" s="50"/>
      <c r="JX92" s="50"/>
      <c r="JY92" s="50"/>
      <c r="JZ92" s="50"/>
      <c r="KA92" s="50"/>
      <c r="KB92" s="50"/>
      <c r="KC92" s="50"/>
      <c r="KD92" s="50"/>
      <c r="KE92" s="50"/>
      <c r="KF92" s="50"/>
      <c r="KG92" s="50"/>
      <c r="KH92" s="50"/>
      <c r="KI92" s="50"/>
      <c r="KJ92" s="50"/>
      <c r="KK92" s="50"/>
      <c r="KL92" s="50"/>
      <c r="KM92" s="50"/>
      <c r="KN92" s="50"/>
      <c r="KO92" s="50"/>
      <c r="KP92" s="50"/>
      <c r="KQ92" s="50"/>
      <c r="KR92" s="50"/>
      <c r="KS92" s="50"/>
      <c r="KT92" s="50"/>
      <c r="KU92" s="50"/>
      <c r="KV92" s="50"/>
      <c r="KW92" s="50"/>
      <c r="KX92" s="50"/>
      <c r="KY92" s="50"/>
      <c r="KZ92" s="50"/>
      <c r="LA92" s="50"/>
      <c r="LB92" s="50"/>
      <c r="LC92" s="50"/>
      <c r="LD92" s="50"/>
      <c r="LE92" s="50"/>
      <c r="LF92" s="50"/>
      <c r="LG92" s="50"/>
      <c r="LH92" s="50"/>
      <c r="LI92" s="50"/>
      <c r="LJ92" s="50"/>
      <c r="LK92" s="50"/>
      <c r="LL92" s="50"/>
      <c r="LM92" s="50"/>
      <c r="LN92" s="50"/>
      <c r="LO92" s="50"/>
      <c r="LP92" s="50"/>
      <c r="LQ92" s="50"/>
      <c r="LR92" s="50"/>
      <c r="LS92" s="50"/>
      <c r="LT92" s="50"/>
      <c r="LU92" s="50"/>
      <c r="LV92" s="50"/>
      <c r="LW92" s="50"/>
      <c r="LX92" s="50"/>
      <c r="LY92" s="50"/>
      <c r="LZ92" s="50"/>
      <c r="MA92" s="50"/>
      <c r="MB92" s="50"/>
      <c r="MC92" s="50"/>
      <c r="MD92" s="50"/>
      <c r="ME92" s="50"/>
      <c r="MF92" s="50"/>
      <c r="MG92" s="50"/>
      <c r="MH92" s="50"/>
      <c r="MI92" s="50"/>
      <c r="MJ92" s="50"/>
      <c r="MK92" s="50"/>
      <c r="ML92" s="50"/>
      <c r="MM92" s="50"/>
      <c r="MN92" s="50"/>
      <c r="MO92" s="50"/>
      <c r="MP92" s="50"/>
      <c r="MQ92" s="50"/>
      <c r="MR92" s="50"/>
      <c r="MS92" s="50"/>
      <c r="MT92" s="50"/>
      <c r="MU92" s="50"/>
      <c r="MV92" s="50"/>
      <c r="MW92" s="50"/>
      <c r="MX92" s="50"/>
      <c r="MY92" s="50"/>
      <c r="MZ92" s="50"/>
      <c r="NA92" s="50"/>
      <c r="NB92" s="50"/>
      <c r="NC92" s="50"/>
      <c r="ND92" s="50"/>
      <c r="NE92" s="50"/>
      <c r="NF92" s="50"/>
      <c r="NG92" s="50"/>
      <c r="NH92" s="50"/>
      <c r="NI92" s="50"/>
      <c r="NJ92" s="50"/>
      <c r="NK92" s="50"/>
      <c r="NL92" s="50"/>
      <c r="NM92" s="50"/>
      <c r="NN92" s="50"/>
      <c r="NO92" s="50"/>
      <c r="NP92" s="50"/>
      <c r="NQ92" s="50"/>
      <c r="NR92" s="50"/>
      <c r="NS92" s="50"/>
      <c r="NT92" s="50"/>
      <c r="NU92" s="50"/>
      <c r="NV92" s="50"/>
    </row>
    <row r="93" spans="1:386" ht="50.1" customHeight="1">
      <c r="A93" s="49">
        <v>87</v>
      </c>
      <c r="B93" s="5" t="s">
        <v>88</v>
      </c>
      <c r="C93" s="133">
        <f t="shared" si="19"/>
        <v>492</v>
      </c>
      <c r="D93" s="133">
        <f t="shared" si="20"/>
        <v>396</v>
      </c>
      <c r="E93" s="133">
        <f t="shared" si="21"/>
        <v>30</v>
      </c>
      <c r="F93" s="133">
        <f t="shared" si="22"/>
        <v>3</v>
      </c>
      <c r="G93" s="133">
        <f t="shared" si="23"/>
        <v>0</v>
      </c>
      <c r="H93" s="133">
        <f t="shared" si="24"/>
        <v>0</v>
      </c>
      <c r="I93" s="133">
        <f t="shared" si="25"/>
        <v>13</v>
      </c>
      <c r="J93" s="133">
        <f t="shared" si="26"/>
        <v>10</v>
      </c>
      <c r="K93" s="133">
        <f t="shared" si="27"/>
        <v>313</v>
      </c>
      <c r="L93" s="132">
        <f t="shared" si="28"/>
        <v>0</v>
      </c>
      <c r="M93" s="133">
        <f t="shared" si="29"/>
        <v>0</v>
      </c>
      <c r="N93" s="133">
        <f t="shared" si="30"/>
        <v>0</v>
      </c>
      <c r="O93" s="133">
        <f t="shared" si="31"/>
        <v>0</v>
      </c>
      <c r="P93" s="133">
        <f t="shared" si="32"/>
        <v>0</v>
      </c>
      <c r="Q93" s="133">
        <f t="shared" si="33"/>
        <v>0</v>
      </c>
      <c r="R93" s="133">
        <f t="shared" si="34"/>
        <v>0</v>
      </c>
      <c r="S93" s="133">
        <f t="shared" si="35"/>
        <v>0</v>
      </c>
      <c r="T93" s="133">
        <f t="shared" si="36"/>
        <v>0</v>
      </c>
      <c r="U93" s="128"/>
      <c r="V93" s="60"/>
      <c r="W93" s="60"/>
      <c r="X93" s="60"/>
      <c r="Y93" s="60"/>
      <c r="Z93" s="60"/>
      <c r="AA93" s="60"/>
      <c r="AB93" s="60"/>
      <c r="AC93" s="60"/>
      <c r="AD93" s="128"/>
      <c r="AE93" s="60"/>
      <c r="AF93" s="60"/>
      <c r="AG93" s="60"/>
      <c r="AH93" s="60"/>
      <c r="AI93" s="60"/>
      <c r="AJ93" s="60"/>
      <c r="AK93" s="60"/>
      <c r="AL93" s="60"/>
      <c r="AM93" s="128"/>
      <c r="AN93" s="60"/>
      <c r="AO93" s="60"/>
      <c r="AP93" s="60"/>
      <c r="AQ93" s="60"/>
      <c r="AR93" s="60"/>
      <c r="AS93" s="60"/>
      <c r="AT93" s="60"/>
      <c r="AU93" s="60"/>
      <c r="AV93" s="128"/>
      <c r="AW93" s="60"/>
      <c r="AX93" s="60"/>
      <c r="AY93" s="60"/>
      <c r="AZ93" s="60"/>
      <c r="BA93" s="60"/>
      <c r="BB93" s="60"/>
      <c r="BC93" s="60"/>
      <c r="BD93" s="60"/>
      <c r="BE93" s="128"/>
      <c r="BF93" s="60"/>
      <c r="BG93" s="60"/>
      <c r="BH93" s="60"/>
      <c r="BI93" s="60"/>
      <c r="BJ93" s="60"/>
      <c r="BK93" s="60"/>
      <c r="BL93" s="60"/>
      <c r="BM93" s="60"/>
      <c r="BN93" s="128"/>
      <c r="BO93" s="60"/>
      <c r="BP93" s="60"/>
      <c r="BQ93" s="60"/>
      <c r="BR93" s="60"/>
      <c r="BS93" s="60"/>
      <c r="BT93" s="60"/>
      <c r="BU93" s="60"/>
      <c r="BV93" s="60"/>
      <c r="BW93" s="128"/>
      <c r="BX93" s="60"/>
      <c r="BY93" s="60"/>
      <c r="BZ93" s="60"/>
      <c r="CA93" s="60"/>
      <c r="CB93" s="60"/>
      <c r="CC93" s="60"/>
      <c r="CD93" s="60"/>
      <c r="CE93" s="60"/>
      <c r="CF93" s="128"/>
      <c r="CG93" s="60"/>
      <c r="CH93" s="60"/>
      <c r="CI93" s="60"/>
      <c r="CJ93" s="60"/>
      <c r="CK93" s="60"/>
      <c r="CL93" s="60"/>
      <c r="CM93" s="60"/>
      <c r="CN93" s="60"/>
      <c r="CO93" s="128">
        <v>492</v>
      </c>
      <c r="CP93" s="60">
        <v>396</v>
      </c>
      <c r="CQ93" s="60">
        <v>30</v>
      </c>
      <c r="CR93" s="60">
        <v>3</v>
      </c>
      <c r="CS93" s="60">
        <v>0</v>
      </c>
      <c r="CT93" s="60">
        <v>0</v>
      </c>
      <c r="CU93" s="60">
        <v>13</v>
      </c>
      <c r="CV93" s="60">
        <v>10</v>
      </c>
      <c r="CW93" s="60">
        <v>313</v>
      </c>
      <c r="CX93" s="128"/>
      <c r="CY93" s="60"/>
      <c r="CZ93" s="60"/>
      <c r="DA93" s="60"/>
      <c r="DB93" s="60"/>
      <c r="DC93" s="60"/>
      <c r="DD93" s="60"/>
      <c r="DE93" s="60"/>
      <c r="DF93" s="60"/>
      <c r="DG93" s="128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128"/>
      <c r="DZ93" s="60"/>
      <c r="EA93" s="60"/>
      <c r="EB93" s="60"/>
      <c r="EC93" s="60"/>
      <c r="ED93" s="60"/>
      <c r="EE93" s="60"/>
      <c r="EF93" s="60"/>
      <c r="EG93" s="60"/>
      <c r="EH93" s="128"/>
      <c r="EI93" s="60"/>
      <c r="EJ93" s="60"/>
      <c r="EK93" s="60"/>
      <c r="EL93" s="60"/>
      <c r="EM93" s="60"/>
      <c r="EN93" s="60"/>
      <c r="EO93" s="128"/>
      <c r="EP93" s="60"/>
      <c r="EQ93" s="60"/>
      <c r="ER93" s="60"/>
      <c r="ES93" s="60"/>
      <c r="ET93" s="60"/>
      <c r="EU93" s="60"/>
      <c r="EV93" s="60"/>
      <c r="EW93" s="60"/>
      <c r="EX93" s="128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  <c r="MB93" s="50"/>
      <c r="MC93" s="50"/>
      <c r="MD93" s="50"/>
      <c r="ME93" s="50"/>
      <c r="MF93" s="50"/>
      <c r="MG93" s="50"/>
      <c r="MH93" s="50"/>
      <c r="MI93" s="50"/>
      <c r="MJ93" s="50"/>
      <c r="MK93" s="50"/>
      <c r="ML93" s="50"/>
      <c r="MM93" s="50"/>
      <c r="MN93" s="50"/>
      <c r="MO93" s="50"/>
      <c r="MP93" s="50"/>
      <c r="MQ93" s="50"/>
      <c r="MR93" s="50"/>
      <c r="MS93" s="50"/>
      <c r="MT93" s="50"/>
      <c r="MU93" s="50"/>
      <c r="MV93" s="50"/>
      <c r="MW93" s="50"/>
      <c r="MX93" s="50"/>
      <c r="MY93" s="50"/>
      <c r="MZ93" s="50"/>
      <c r="NA93" s="50"/>
      <c r="NB93" s="50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0"/>
      <c r="NT93" s="50"/>
      <c r="NU93" s="50"/>
      <c r="NV93" s="50"/>
    </row>
    <row r="94" spans="1:386" ht="50.1" customHeight="1">
      <c r="A94" s="49">
        <v>88</v>
      </c>
      <c r="B94" s="5" t="s">
        <v>89</v>
      </c>
      <c r="C94" s="133">
        <f t="shared" si="19"/>
        <v>403</v>
      </c>
      <c r="D94" s="133">
        <f t="shared" si="20"/>
        <v>333</v>
      </c>
      <c r="E94" s="133">
        <f t="shared" si="21"/>
        <v>0</v>
      </c>
      <c r="F94" s="133">
        <f t="shared" si="22"/>
        <v>3</v>
      </c>
      <c r="G94" s="133">
        <f t="shared" si="23"/>
        <v>7</v>
      </c>
      <c r="H94" s="133">
        <f t="shared" si="24"/>
        <v>0</v>
      </c>
      <c r="I94" s="133">
        <f t="shared" si="25"/>
        <v>13</v>
      </c>
      <c r="J94" s="133">
        <f t="shared" si="26"/>
        <v>11</v>
      </c>
      <c r="K94" s="133">
        <f t="shared" si="27"/>
        <v>310</v>
      </c>
      <c r="L94" s="132">
        <f t="shared" si="28"/>
        <v>0</v>
      </c>
      <c r="M94" s="133">
        <f t="shared" si="29"/>
        <v>0</v>
      </c>
      <c r="N94" s="133">
        <f t="shared" si="30"/>
        <v>0</v>
      </c>
      <c r="O94" s="133">
        <f t="shared" si="31"/>
        <v>0</v>
      </c>
      <c r="P94" s="133">
        <f t="shared" si="32"/>
        <v>0</v>
      </c>
      <c r="Q94" s="133">
        <f t="shared" si="33"/>
        <v>0</v>
      </c>
      <c r="R94" s="133">
        <f t="shared" si="34"/>
        <v>0</v>
      </c>
      <c r="S94" s="133">
        <f t="shared" si="35"/>
        <v>0</v>
      </c>
      <c r="T94" s="133">
        <f t="shared" si="36"/>
        <v>0</v>
      </c>
      <c r="U94" s="128"/>
      <c r="V94" s="60"/>
      <c r="W94" s="60"/>
      <c r="X94" s="60"/>
      <c r="Y94" s="60"/>
      <c r="Z94" s="60"/>
      <c r="AA94" s="60"/>
      <c r="AB94" s="60"/>
      <c r="AC94" s="60"/>
      <c r="AD94" s="128"/>
      <c r="AE94" s="60"/>
      <c r="AF94" s="60"/>
      <c r="AG94" s="60"/>
      <c r="AH94" s="60"/>
      <c r="AI94" s="60"/>
      <c r="AJ94" s="60"/>
      <c r="AK94" s="60"/>
      <c r="AL94" s="60"/>
      <c r="AM94" s="128"/>
      <c r="AN94" s="60"/>
      <c r="AO94" s="60"/>
      <c r="AP94" s="60"/>
      <c r="AQ94" s="60"/>
      <c r="AR94" s="60"/>
      <c r="AS94" s="60"/>
      <c r="AT94" s="60"/>
      <c r="AU94" s="60"/>
      <c r="AV94" s="128"/>
      <c r="AW94" s="60"/>
      <c r="AX94" s="60"/>
      <c r="AY94" s="60"/>
      <c r="AZ94" s="60"/>
      <c r="BA94" s="60"/>
      <c r="BB94" s="60"/>
      <c r="BC94" s="60"/>
      <c r="BD94" s="60"/>
      <c r="BE94" s="128"/>
      <c r="BF94" s="60"/>
      <c r="BG94" s="60"/>
      <c r="BH94" s="60"/>
      <c r="BI94" s="60"/>
      <c r="BJ94" s="60"/>
      <c r="BK94" s="60"/>
      <c r="BL94" s="60"/>
      <c r="BM94" s="60"/>
      <c r="BN94" s="128"/>
      <c r="BO94" s="60"/>
      <c r="BP94" s="60"/>
      <c r="BQ94" s="60"/>
      <c r="BR94" s="60"/>
      <c r="BS94" s="60"/>
      <c r="BT94" s="60"/>
      <c r="BU94" s="60"/>
      <c r="BV94" s="60"/>
      <c r="BW94" s="128"/>
      <c r="BX94" s="60"/>
      <c r="BY94" s="60"/>
      <c r="BZ94" s="60"/>
      <c r="CA94" s="60"/>
      <c r="CB94" s="60"/>
      <c r="CC94" s="60"/>
      <c r="CD94" s="60"/>
      <c r="CE94" s="60"/>
      <c r="CF94" s="128"/>
      <c r="CG94" s="60"/>
      <c r="CH94" s="60"/>
      <c r="CI94" s="60"/>
      <c r="CJ94" s="60"/>
      <c r="CK94" s="60"/>
      <c r="CL94" s="60"/>
      <c r="CM94" s="60"/>
      <c r="CN94" s="60"/>
      <c r="CO94" s="128">
        <v>403</v>
      </c>
      <c r="CP94" s="60">
        <v>333</v>
      </c>
      <c r="CQ94" s="60">
        <v>0</v>
      </c>
      <c r="CR94" s="60">
        <v>3</v>
      </c>
      <c r="CS94" s="60">
        <v>7</v>
      </c>
      <c r="CT94" s="60">
        <v>0</v>
      </c>
      <c r="CU94" s="60">
        <v>13</v>
      </c>
      <c r="CV94" s="60">
        <v>11</v>
      </c>
      <c r="CW94" s="60">
        <v>310</v>
      </c>
      <c r="CX94" s="128"/>
      <c r="CY94" s="60"/>
      <c r="CZ94" s="60"/>
      <c r="DA94" s="60"/>
      <c r="DB94" s="60"/>
      <c r="DC94" s="60"/>
      <c r="DD94" s="60"/>
      <c r="DE94" s="60"/>
      <c r="DF94" s="60"/>
      <c r="DG94" s="128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128"/>
      <c r="DZ94" s="60"/>
      <c r="EA94" s="60"/>
      <c r="EB94" s="60"/>
      <c r="EC94" s="60"/>
      <c r="ED94" s="60"/>
      <c r="EE94" s="60"/>
      <c r="EF94" s="60"/>
      <c r="EG94" s="60"/>
      <c r="EH94" s="128"/>
      <c r="EI94" s="60"/>
      <c r="EJ94" s="60"/>
      <c r="EK94" s="60"/>
      <c r="EL94" s="60"/>
      <c r="EM94" s="60"/>
      <c r="EN94" s="60"/>
      <c r="EO94" s="128"/>
      <c r="EP94" s="60"/>
      <c r="EQ94" s="60"/>
      <c r="ER94" s="60"/>
      <c r="ES94" s="60"/>
      <c r="ET94" s="60"/>
      <c r="EU94" s="60"/>
      <c r="EV94" s="60"/>
      <c r="EW94" s="60"/>
      <c r="EX94" s="128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0"/>
      <c r="KI94" s="50"/>
      <c r="KJ94" s="50"/>
      <c r="KK94" s="50"/>
      <c r="KL94" s="50"/>
      <c r="KM94" s="50"/>
      <c r="KN94" s="50"/>
      <c r="KO94" s="50"/>
      <c r="KP94" s="50"/>
      <c r="KQ94" s="50"/>
      <c r="KR94" s="50"/>
      <c r="KS94" s="50"/>
      <c r="KT94" s="50"/>
      <c r="KU94" s="50"/>
      <c r="KV94" s="50"/>
      <c r="KW94" s="50"/>
      <c r="KX94" s="50"/>
      <c r="KY94" s="50"/>
      <c r="KZ94" s="50"/>
      <c r="LA94" s="50"/>
      <c r="LB94" s="50"/>
      <c r="LC94" s="50"/>
      <c r="LD94" s="50"/>
      <c r="LE94" s="50"/>
      <c r="LF94" s="50"/>
      <c r="LG94" s="50"/>
      <c r="LH94" s="50"/>
      <c r="LI94" s="50"/>
      <c r="LJ94" s="50"/>
      <c r="LK94" s="50"/>
      <c r="LL94" s="50"/>
      <c r="LM94" s="50"/>
      <c r="LN94" s="50"/>
      <c r="LO94" s="50"/>
      <c r="LP94" s="50"/>
      <c r="LQ94" s="50"/>
      <c r="LR94" s="50"/>
      <c r="LS94" s="50"/>
      <c r="LT94" s="50"/>
      <c r="LU94" s="50"/>
      <c r="LV94" s="50"/>
      <c r="LW94" s="50"/>
      <c r="LX94" s="50"/>
      <c r="LY94" s="50"/>
      <c r="LZ94" s="50"/>
      <c r="MA94" s="50"/>
      <c r="MB94" s="50"/>
      <c r="MC94" s="50"/>
      <c r="MD94" s="50"/>
      <c r="ME94" s="50"/>
      <c r="MF94" s="50"/>
      <c r="MG94" s="50"/>
      <c r="MH94" s="50"/>
      <c r="MI94" s="50"/>
      <c r="MJ94" s="50"/>
      <c r="MK94" s="50"/>
      <c r="ML94" s="50"/>
      <c r="MM94" s="50"/>
      <c r="MN94" s="50"/>
      <c r="MO94" s="50"/>
      <c r="MP94" s="50"/>
      <c r="MQ94" s="50"/>
      <c r="MR94" s="50"/>
      <c r="MS94" s="50"/>
      <c r="MT94" s="50"/>
      <c r="MU94" s="50"/>
      <c r="MV94" s="50"/>
      <c r="MW94" s="50"/>
      <c r="MX94" s="50"/>
      <c r="MY94" s="50"/>
      <c r="MZ94" s="50"/>
      <c r="NA94" s="50"/>
      <c r="NB94" s="50"/>
      <c r="NC94" s="50"/>
      <c r="ND94" s="50"/>
      <c r="NE94" s="50"/>
      <c r="NF94" s="50"/>
      <c r="NG94" s="50"/>
      <c r="NH94" s="50"/>
      <c r="NI94" s="50"/>
      <c r="NJ94" s="50"/>
      <c r="NK94" s="50"/>
      <c r="NL94" s="50"/>
      <c r="NM94" s="50"/>
      <c r="NN94" s="50"/>
      <c r="NO94" s="50"/>
      <c r="NP94" s="50"/>
      <c r="NQ94" s="50"/>
      <c r="NR94" s="50"/>
      <c r="NS94" s="50"/>
      <c r="NT94" s="50"/>
      <c r="NU94" s="50"/>
      <c r="NV94" s="50"/>
    </row>
    <row r="95" spans="1:386" ht="50.1" customHeight="1">
      <c r="A95" s="49">
        <v>89</v>
      </c>
      <c r="B95" s="5" t="s">
        <v>90</v>
      </c>
      <c r="C95" s="133">
        <f t="shared" si="19"/>
        <v>248</v>
      </c>
      <c r="D95" s="133">
        <f t="shared" si="20"/>
        <v>194</v>
      </c>
      <c r="E95" s="133">
        <f t="shared" si="21"/>
        <v>0</v>
      </c>
      <c r="F95" s="133">
        <f t="shared" si="22"/>
        <v>1</v>
      </c>
      <c r="G95" s="133">
        <f t="shared" si="23"/>
        <v>0</v>
      </c>
      <c r="H95" s="133">
        <f t="shared" si="24"/>
        <v>0</v>
      </c>
      <c r="I95" s="133">
        <f t="shared" si="25"/>
        <v>7</v>
      </c>
      <c r="J95" s="133">
        <f t="shared" si="26"/>
        <v>5</v>
      </c>
      <c r="K95" s="133">
        <f t="shared" si="27"/>
        <v>170</v>
      </c>
      <c r="L95" s="132">
        <f t="shared" si="28"/>
        <v>0</v>
      </c>
      <c r="M95" s="133">
        <f t="shared" si="29"/>
        <v>0</v>
      </c>
      <c r="N95" s="133">
        <f t="shared" si="30"/>
        <v>0</v>
      </c>
      <c r="O95" s="133">
        <f t="shared" si="31"/>
        <v>0</v>
      </c>
      <c r="P95" s="133">
        <f t="shared" si="32"/>
        <v>0</v>
      </c>
      <c r="Q95" s="133">
        <f t="shared" si="33"/>
        <v>0</v>
      </c>
      <c r="R95" s="133">
        <f t="shared" si="34"/>
        <v>0</v>
      </c>
      <c r="S95" s="133">
        <f t="shared" si="35"/>
        <v>0</v>
      </c>
      <c r="T95" s="133">
        <f t="shared" si="36"/>
        <v>0</v>
      </c>
      <c r="U95" s="128"/>
      <c r="V95" s="60"/>
      <c r="W95" s="60"/>
      <c r="X95" s="60"/>
      <c r="Y95" s="60"/>
      <c r="Z95" s="60"/>
      <c r="AA95" s="60"/>
      <c r="AB95" s="60"/>
      <c r="AC95" s="60"/>
      <c r="AD95" s="128"/>
      <c r="AE95" s="60"/>
      <c r="AF95" s="60"/>
      <c r="AG95" s="60"/>
      <c r="AH95" s="60"/>
      <c r="AI95" s="60"/>
      <c r="AJ95" s="60"/>
      <c r="AK95" s="60"/>
      <c r="AL95" s="60"/>
      <c r="AM95" s="128"/>
      <c r="AN95" s="60"/>
      <c r="AO95" s="60"/>
      <c r="AP95" s="60"/>
      <c r="AQ95" s="60"/>
      <c r="AR95" s="60"/>
      <c r="AS95" s="60"/>
      <c r="AT95" s="60"/>
      <c r="AU95" s="60"/>
      <c r="AV95" s="128"/>
      <c r="AW95" s="60"/>
      <c r="AX95" s="60"/>
      <c r="AY95" s="60"/>
      <c r="AZ95" s="60"/>
      <c r="BA95" s="60"/>
      <c r="BB95" s="60"/>
      <c r="BC95" s="60"/>
      <c r="BD95" s="60"/>
      <c r="BE95" s="128"/>
      <c r="BF95" s="60"/>
      <c r="BG95" s="60"/>
      <c r="BH95" s="60"/>
      <c r="BI95" s="60"/>
      <c r="BJ95" s="60"/>
      <c r="BK95" s="60"/>
      <c r="BL95" s="60"/>
      <c r="BM95" s="60"/>
      <c r="BN95" s="128"/>
      <c r="BO95" s="60"/>
      <c r="BP95" s="60"/>
      <c r="BQ95" s="60"/>
      <c r="BR95" s="60"/>
      <c r="BS95" s="60"/>
      <c r="BT95" s="60"/>
      <c r="BU95" s="60"/>
      <c r="BV95" s="60"/>
      <c r="BW95" s="128"/>
      <c r="BX95" s="60"/>
      <c r="BY95" s="60"/>
      <c r="BZ95" s="60"/>
      <c r="CA95" s="60"/>
      <c r="CB95" s="60"/>
      <c r="CC95" s="60"/>
      <c r="CD95" s="60"/>
      <c r="CE95" s="60"/>
      <c r="CF95" s="128"/>
      <c r="CG95" s="60"/>
      <c r="CH95" s="60"/>
      <c r="CI95" s="60"/>
      <c r="CJ95" s="60"/>
      <c r="CK95" s="60"/>
      <c r="CL95" s="60"/>
      <c r="CM95" s="60"/>
      <c r="CN95" s="60"/>
      <c r="CO95" s="128">
        <v>248</v>
      </c>
      <c r="CP95" s="60">
        <v>194</v>
      </c>
      <c r="CQ95" s="60">
        <v>0</v>
      </c>
      <c r="CR95" s="60">
        <v>1</v>
      </c>
      <c r="CS95" s="60">
        <v>0</v>
      </c>
      <c r="CT95" s="60">
        <v>0</v>
      </c>
      <c r="CU95" s="60">
        <v>7</v>
      </c>
      <c r="CV95" s="60">
        <v>5</v>
      </c>
      <c r="CW95" s="60">
        <v>170</v>
      </c>
      <c r="CX95" s="128"/>
      <c r="CY95" s="60"/>
      <c r="CZ95" s="60"/>
      <c r="DA95" s="60"/>
      <c r="DB95" s="60"/>
      <c r="DC95" s="60"/>
      <c r="DD95" s="60"/>
      <c r="DE95" s="60"/>
      <c r="DF95" s="60"/>
      <c r="DG95" s="128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128"/>
      <c r="DZ95" s="60"/>
      <c r="EA95" s="60"/>
      <c r="EB95" s="60"/>
      <c r="EC95" s="60"/>
      <c r="ED95" s="60"/>
      <c r="EE95" s="60"/>
      <c r="EF95" s="60"/>
      <c r="EG95" s="60"/>
      <c r="EH95" s="128"/>
      <c r="EI95" s="60"/>
      <c r="EJ95" s="60"/>
      <c r="EK95" s="60"/>
      <c r="EL95" s="60"/>
      <c r="EM95" s="60"/>
      <c r="EN95" s="60"/>
      <c r="EO95" s="128"/>
      <c r="EP95" s="60"/>
      <c r="EQ95" s="60"/>
      <c r="ER95" s="60"/>
      <c r="ES95" s="60"/>
      <c r="ET95" s="60"/>
      <c r="EU95" s="60"/>
      <c r="EV95" s="60"/>
      <c r="EW95" s="60"/>
      <c r="EX95" s="128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  <c r="IV95" s="50"/>
      <c r="IW95" s="50"/>
      <c r="IX95" s="50"/>
      <c r="IY95" s="50"/>
      <c r="IZ95" s="50"/>
      <c r="JA95" s="50"/>
      <c r="JB95" s="50"/>
      <c r="JC95" s="50"/>
      <c r="JD95" s="50"/>
      <c r="JE95" s="50"/>
      <c r="JF95" s="50"/>
      <c r="JG95" s="50"/>
      <c r="JH95" s="50"/>
      <c r="JI95" s="50"/>
      <c r="JJ95" s="50"/>
      <c r="JK95" s="50"/>
      <c r="JL95" s="50"/>
      <c r="JM95" s="50"/>
      <c r="JN95" s="50"/>
      <c r="JO95" s="50"/>
      <c r="JP95" s="50"/>
      <c r="JQ95" s="50"/>
      <c r="JR95" s="50"/>
      <c r="JS95" s="50"/>
      <c r="JT95" s="50"/>
      <c r="JU95" s="50"/>
      <c r="JV95" s="50"/>
      <c r="JW95" s="50"/>
      <c r="JX95" s="50"/>
      <c r="JY95" s="50"/>
      <c r="JZ95" s="50"/>
      <c r="KA95" s="50"/>
      <c r="KB95" s="50"/>
      <c r="KC95" s="50"/>
      <c r="KD95" s="50"/>
      <c r="KE95" s="50"/>
      <c r="KF95" s="50"/>
      <c r="KG95" s="50"/>
      <c r="KH95" s="50"/>
      <c r="KI95" s="50"/>
      <c r="KJ95" s="50"/>
      <c r="KK95" s="50"/>
      <c r="KL95" s="50"/>
      <c r="KM95" s="50"/>
      <c r="KN95" s="50"/>
      <c r="KO95" s="50"/>
      <c r="KP95" s="50"/>
      <c r="KQ95" s="50"/>
      <c r="KR95" s="50"/>
      <c r="KS95" s="50"/>
      <c r="KT95" s="50"/>
      <c r="KU95" s="50"/>
      <c r="KV95" s="50"/>
      <c r="KW95" s="50"/>
      <c r="KX95" s="50"/>
      <c r="KY95" s="50"/>
      <c r="KZ95" s="50"/>
      <c r="LA95" s="50"/>
      <c r="LB95" s="50"/>
      <c r="LC95" s="50"/>
      <c r="LD95" s="50"/>
      <c r="LE95" s="50"/>
      <c r="LF95" s="50"/>
      <c r="LG95" s="50"/>
      <c r="LH95" s="50"/>
      <c r="LI95" s="50"/>
      <c r="LJ95" s="50"/>
      <c r="LK95" s="50"/>
      <c r="LL95" s="50"/>
      <c r="LM95" s="50"/>
      <c r="LN95" s="50"/>
      <c r="LO95" s="50"/>
      <c r="LP95" s="50"/>
      <c r="LQ95" s="50"/>
      <c r="LR95" s="50"/>
      <c r="LS95" s="50"/>
      <c r="LT95" s="50"/>
      <c r="LU95" s="50"/>
      <c r="LV95" s="50"/>
      <c r="LW95" s="50"/>
      <c r="LX95" s="50"/>
      <c r="LY95" s="50"/>
      <c r="LZ95" s="50"/>
      <c r="MA95" s="50"/>
      <c r="MB95" s="50"/>
      <c r="MC95" s="50"/>
      <c r="MD95" s="50"/>
      <c r="ME95" s="50"/>
      <c r="MF95" s="50"/>
      <c r="MG95" s="50"/>
      <c r="MH95" s="50"/>
      <c r="MI95" s="50"/>
      <c r="MJ95" s="50"/>
      <c r="MK95" s="50"/>
      <c r="ML95" s="50"/>
      <c r="MM95" s="50"/>
      <c r="MN95" s="50"/>
      <c r="MO95" s="50"/>
      <c r="MP95" s="50"/>
      <c r="MQ95" s="50"/>
      <c r="MR95" s="50"/>
      <c r="MS95" s="50"/>
      <c r="MT95" s="50"/>
      <c r="MU95" s="50"/>
      <c r="MV95" s="50"/>
      <c r="MW95" s="50"/>
      <c r="MX95" s="50"/>
      <c r="MY95" s="50"/>
      <c r="MZ95" s="50"/>
      <c r="NA95" s="50"/>
      <c r="NB95" s="50"/>
      <c r="NC95" s="50"/>
      <c r="ND95" s="50"/>
      <c r="NE95" s="50"/>
      <c r="NF95" s="50"/>
      <c r="NG95" s="50"/>
      <c r="NH95" s="50"/>
      <c r="NI95" s="50"/>
      <c r="NJ95" s="50"/>
      <c r="NK95" s="50"/>
      <c r="NL95" s="50"/>
      <c r="NM95" s="50"/>
      <c r="NN95" s="50"/>
      <c r="NO95" s="50"/>
      <c r="NP95" s="50"/>
      <c r="NQ95" s="50"/>
      <c r="NR95" s="50"/>
      <c r="NS95" s="50"/>
      <c r="NT95" s="50"/>
      <c r="NU95" s="50"/>
      <c r="NV95" s="50"/>
    </row>
    <row r="96" spans="1:386" ht="50.1" customHeight="1">
      <c r="A96" s="49">
        <v>90</v>
      </c>
      <c r="B96" s="5" t="s">
        <v>91</v>
      </c>
      <c r="C96" s="133">
        <f t="shared" si="19"/>
        <v>386</v>
      </c>
      <c r="D96" s="133">
        <f t="shared" si="20"/>
        <v>348</v>
      </c>
      <c r="E96" s="133">
        <f t="shared" si="21"/>
        <v>39</v>
      </c>
      <c r="F96" s="133">
        <f t="shared" si="22"/>
        <v>12</v>
      </c>
      <c r="G96" s="133">
        <f t="shared" si="23"/>
        <v>0</v>
      </c>
      <c r="H96" s="133">
        <f t="shared" si="24"/>
        <v>0</v>
      </c>
      <c r="I96" s="133">
        <f t="shared" si="25"/>
        <v>11</v>
      </c>
      <c r="J96" s="133">
        <f t="shared" si="26"/>
        <v>10</v>
      </c>
      <c r="K96" s="133">
        <f t="shared" si="27"/>
        <v>268</v>
      </c>
      <c r="L96" s="132">
        <f t="shared" si="28"/>
        <v>39</v>
      </c>
      <c r="M96" s="133">
        <f t="shared" si="29"/>
        <v>39</v>
      </c>
      <c r="N96" s="133">
        <f t="shared" si="30"/>
        <v>39</v>
      </c>
      <c r="O96" s="133">
        <f t="shared" si="31"/>
        <v>11</v>
      </c>
      <c r="P96" s="133">
        <f t="shared" si="32"/>
        <v>0</v>
      </c>
      <c r="Q96" s="133">
        <f t="shared" si="33"/>
        <v>0</v>
      </c>
      <c r="R96" s="133">
        <f t="shared" si="34"/>
        <v>2</v>
      </c>
      <c r="S96" s="133">
        <f t="shared" si="35"/>
        <v>2</v>
      </c>
      <c r="T96" s="133">
        <f t="shared" si="36"/>
        <v>36</v>
      </c>
      <c r="U96" s="128"/>
      <c r="V96" s="60"/>
      <c r="W96" s="60"/>
      <c r="X96" s="60"/>
      <c r="Y96" s="60"/>
      <c r="Z96" s="60"/>
      <c r="AA96" s="60"/>
      <c r="AB96" s="60"/>
      <c r="AC96" s="60"/>
      <c r="AD96" s="128"/>
      <c r="AE96" s="60"/>
      <c r="AF96" s="60"/>
      <c r="AG96" s="60"/>
      <c r="AH96" s="60"/>
      <c r="AI96" s="60"/>
      <c r="AJ96" s="60"/>
      <c r="AK96" s="60"/>
      <c r="AL96" s="60"/>
      <c r="AM96" s="128"/>
      <c r="AN96" s="60"/>
      <c r="AO96" s="60"/>
      <c r="AP96" s="60"/>
      <c r="AQ96" s="60"/>
      <c r="AR96" s="60"/>
      <c r="AS96" s="60"/>
      <c r="AT96" s="60"/>
      <c r="AU96" s="60"/>
      <c r="AV96" s="128"/>
      <c r="AW96" s="60"/>
      <c r="AX96" s="60"/>
      <c r="AY96" s="60"/>
      <c r="AZ96" s="60"/>
      <c r="BA96" s="60"/>
      <c r="BB96" s="60"/>
      <c r="BC96" s="60"/>
      <c r="BD96" s="60"/>
      <c r="BE96" s="128"/>
      <c r="BF96" s="60"/>
      <c r="BG96" s="60"/>
      <c r="BH96" s="60"/>
      <c r="BI96" s="60"/>
      <c r="BJ96" s="60"/>
      <c r="BK96" s="60"/>
      <c r="BL96" s="60"/>
      <c r="BM96" s="60"/>
      <c r="BN96" s="128">
        <v>11</v>
      </c>
      <c r="BO96" s="60">
        <v>11</v>
      </c>
      <c r="BP96" s="60">
        <v>11</v>
      </c>
      <c r="BQ96" s="60">
        <v>11</v>
      </c>
      <c r="BR96" s="60">
        <v>0</v>
      </c>
      <c r="BS96" s="60">
        <v>0</v>
      </c>
      <c r="BT96" s="60">
        <v>1</v>
      </c>
      <c r="BU96" s="60">
        <v>1</v>
      </c>
      <c r="BV96" s="60">
        <v>8</v>
      </c>
      <c r="BW96" s="128"/>
      <c r="BX96" s="60"/>
      <c r="BY96" s="60"/>
      <c r="BZ96" s="60"/>
      <c r="CA96" s="60"/>
      <c r="CB96" s="60"/>
      <c r="CC96" s="60"/>
      <c r="CD96" s="60"/>
      <c r="CE96" s="60"/>
      <c r="CF96" s="128">
        <v>28</v>
      </c>
      <c r="CG96" s="60">
        <v>28</v>
      </c>
      <c r="CH96" s="60">
        <v>28</v>
      </c>
      <c r="CI96" s="60">
        <v>0</v>
      </c>
      <c r="CJ96" s="60">
        <v>0</v>
      </c>
      <c r="CK96" s="60">
        <v>0</v>
      </c>
      <c r="CL96" s="60">
        <v>1</v>
      </c>
      <c r="CM96" s="60">
        <v>1</v>
      </c>
      <c r="CN96" s="60">
        <v>28</v>
      </c>
      <c r="CO96" s="128">
        <v>347</v>
      </c>
      <c r="CP96" s="60">
        <v>309</v>
      </c>
      <c r="CQ96" s="60">
        <v>0</v>
      </c>
      <c r="CR96" s="60">
        <v>1</v>
      </c>
      <c r="CS96" s="60">
        <v>0</v>
      </c>
      <c r="CT96" s="60">
        <v>0</v>
      </c>
      <c r="CU96" s="60">
        <v>9</v>
      </c>
      <c r="CV96" s="60">
        <v>8</v>
      </c>
      <c r="CW96" s="60">
        <v>232</v>
      </c>
      <c r="CX96" s="128"/>
      <c r="CY96" s="60"/>
      <c r="CZ96" s="60"/>
      <c r="DA96" s="60"/>
      <c r="DB96" s="60"/>
      <c r="DC96" s="60"/>
      <c r="DD96" s="60"/>
      <c r="DE96" s="60"/>
      <c r="DF96" s="60"/>
      <c r="DG96" s="128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128"/>
      <c r="DZ96" s="60"/>
      <c r="EA96" s="60"/>
      <c r="EB96" s="60"/>
      <c r="EC96" s="60"/>
      <c r="ED96" s="60"/>
      <c r="EE96" s="60"/>
      <c r="EF96" s="60"/>
      <c r="EG96" s="60"/>
      <c r="EH96" s="128"/>
      <c r="EI96" s="60"/>
      <c r="EJ96" s="60"/>
      <c r="EK96" s="60"/>
      <c r="EL96" s="60"/>
      <c r="EM96" s="60"/>
      <c r="EN96" s="60"/>
      <c r="EO96" s="128"/>
      <c r="EP96" s="60"/>
      <c r="EQ96" s="60"/>
      <c r="ER96" s="60"/>
      <c r="ES96" s="60"/>
      <c r="ET96" s="60"/>
      <c r="EU96" s="60"/>
      <c r="EV96" s="60"/>
      <c r="EW96" s="60"/>
      <c r="EX96" s="128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>
        <v>32</v>
      </c>
      <c r="GG96" s="60">
        <v>0</v>
      </c>
      <c r="GH96" s="60">
        <v>0</v>
      </c>
      <c r="GI96" s="60">
        <v>0</v>
      </c>
      <c r="GJ96" s="60">
        <v>0</v>
      </c>
      <c r="GK96" s="60">
        <v>2</v>
      </c>
      <c r="GL96" s="60">
        <v>47</v>
      </c>
      <c r="GM96" s="60"/>
      <c r="GN96" s="60"/>
      <c r="GO96" s="60"/>
      <c r="GP96" s="60"/>
      <c r="GQ96" s="60"/>
      <c r="GR96" s="60"/>
      <c r="GS96" s="60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  <c r="IW96" s="50"/>
      <c r="IX96" s="50"/>
      <c r="IY96" s="50"/>
      <c r="IZ96" s="50"/>
      <c r="JA96" s="50"/>
      <c r="JB96" s="50"/>
      <c r="JC96" s="50"/>
      <c r="JD96" s="50"/>
      <c r="JE96" s="50"/>
      <c r="JF96" s="50"/>
      <c r="JG96" s="50"/>
      <c r="JH96" s="50"/>
      <c r="JI96" s="50"/>
      <c r="JJ96" s="50"/>
      <c r="JK96" s="50"/>
      <c r="JL96" s="50"/>
      <c r="JM96" s="50"/>
      <c r="JN96" s="50"/>
      <c r="JO96" s="50"/>
      <c r="JP96" s="50"/>
      <c r="JQ96" s="50"/>
      <c r="JR96" s="50"/>
      <c r="JS96" s="50"/>
      <c r="JT96" s="50"/>
      <c r="JU96" s="50"/>
      <c r="JV96" s="50"/>
      <c r="JW96" s="50"/>
      <c r="JX96" s="50"/>
      <c r="JY96" s="50"/>
      <c r="JZ96" s="50"/>
      <c r="KA96" s="50"/>
      <c r="KB96" s="50"/>
      <c r="KC96" s="50"/>
      <c r="KD96" s="50"/>
      <c r="KE96" s="50"/>
      <c r="KF96" s="50"/>
      <c r="KG96" s="50"/>
      <c r="KH96" s="50"/>
      <c r="KI96" s="50"/>
      <c r="KJ96" s="50"/>
      <c r="KK96" s="50"/>
      <c r="KL96" s="50"/>
      <c r="KM96" s="50"/>
      <c r="KN96" s="50"/>
      <c r="KO96" s="50"/>
      <c r="KP96" s="50"/>
      <c r="KQ96" s="50"/>
      <c r="KR96" s="50"/>
      <c r="KS96" s="50"/>
      <c r="KT96" s="50"/>
      <c r="KU96" s="50"/>
      <c r="KV96" s="50"/>
      <c r="KW96" s="50"/>
      <c r="KX96" s="50"/>
      <c r="KY96" s="50"/>
      <c r="KZ96" s="50"/>
      <c r="LA96" s="50"/>
      <c r="LB96" s="50"/>
      <c r="LC96" s="50"/>
      <c r="LD96" s="50"/>
      <c r="LE96" s="50"/>
      <c r="LF96" s="50"/>
      <c r="LG96" s="50"/>
      <c r="LH96" s="50"/>
      <c r="LI96" s="50"/>
      <c r="LJ96" s="50"/>
      <c r="LK96" s="50"/>
      <c r="LL96" s="50"/>
      <c r="LM96" s="50"/>
      <c r="LN96" s="50"/>
      <c r="LO96" s="50"/>
      <c r="LP96" s="50"/>
      <c r="LQ96" s="50"/>
      <c r="LR96" s="50"/>
      <c r="LS96" s="50"/>
      <c r="LT96" s="50"/>
      <c r="LU96" s="50"/>
      <c r="LV96" s="50"/>
      <c r="LW96" s="50"/>
      <c r="LX96" s="50"/>
      <c r="LY96" s="50"/>
      <c r="LZ96" s="50"/>
      <c r="MA96" s="50"/>
      <c r="MB96" s="50"/>
      <c r="MC96" s="50"/>
      <c r="MD96" s="50"/>
      <c r="ME96" s="50"/>
      <c r="MF96" s="50"/>
      <c r="MG96" s="50"/>
      <c r="MH96" s="50"/>
      <c r="MI96" s="50"/>
      <c r="MJ96" s="50"/>
      <c r="MK96" s="50"/>
      <c r="ML96" s="50"/>
      <c r="MM96" s="50"/>
      <c r="MN96" s="50"/>
      <c r="MO96" s="50"/>
      <c r="MP96" s="50"/>
      <c r="MQ96" s="50"/>
      <c r="MR96" s="50"/>
      <c r="MS96" s="50"/>
      <c r="MT96" s="50"/>
      <c r="MU96" s="50"/>
      <c r="MV96" s="50"/>
      <c r="MW96" s="50"/>
      <c r="MX96" s="50"/>
      <c r="MY96" s="50"/>
      <c r="MZ96" s="50"/>
      <c r="NA96" s="50"/>
      <c r="NB96" s="50"/>
      <c r="NC96" s="50"/>
      <c r="ND96" s="50"/>
      <c r="NE96" s="50"/>
      <c r="NF96" s="50"/>
      <c r="NG96" s="50"/>
      <c r="NH96" s="50"/>
      <c r="NI96" s="50"/>
      <c r="NJ96" s="50"/>
      <c r="NK96" s="50"/>
      <c r="NL96" s="50"/>
      <c r="NM96" s="50"/>
      <c r="NN96" s="50"/>
      <c r="NO96" s="50"/>
      <c r="NP96" s="50"/>
      <c r="NQ96" s="50"/>
      <c r="NR96" s="50"/>
      <c r="NS96" s="50"/>
      <c r="NT96" s="50"/>
      <c r="NU96" s="50"/>
      <c r="NV96" s="50"/>
    </row>
    <row r="97" spans="1:386" ht="50.1" customHeight="1">
      <c r="A97" s="49">
        <v>91</v>
      </c>
      <c r="B97" s="5" t="s">
        <v>92</v>
      </c>
      <c r="C97" s="133">
        <f t="shared" si="19"/>
        <v>188</v>
      </c>
      <c r="D97" s="133">
        <f t="shared" si="20"/>
        <v>153</v>
      </c>
      <c r="E97" s="133">
        <f t="shared" si="21"/>
        <v>0</v>
      </c>
      <c r="F97" s="133">
        <f t="shared" si="22"/>
        <v>1</v>
      </c>
      <c r="G97" s="133">
        <f t="shared" si="23"/>
        <v>0</v>
      </c>
      <c r="H97" s="133">
        <f t="shared" si="24"/>
        <v>0</v>
      </c>
      <c r="I97" s="133">
        <f t="shared" si="25"/>
        <v>6</v>
      </c>
      <c r="J97" s="133">
        <f t="shared" si="26"/>
        <v>5</v>
      </c>
      <c r="K97" s="133">
        <f t="shared" si="27"/>
        <v>165</v>
      </c>
      <c r="L97" s="132">
        <f t="shared" si="28"/>
        <v>0</v>
      </c>
      <c r="M97" s="133">
        <f t="shared" si="29"/>
        <v>0</v>
      </c>
      <c r="N97" s="133">
        <f t="shared" si="30"/>
        <v>0</v>
      </c>
      <c r="O97" s="133">
        <f t="shared" si="31"/>
        <v>0</v>
      </c>
      <c r="P97" s="133">
        <f t="shared" si="32"/>
        <v>0</v>
      </c>
      <c r="Q97" s="133">
        <f t="shared" si="33"/>
        <v>0</v>
      </c>
      <c r="R97" s="133">
        <f t="shared" si="34"/>
        <v>0</v>
      </c>
      <c r="S97" s="133">
        <f t="shared" si="35"/>
        <v>0</v>
      </c>
      <c r="T97" s="133">
        <f t="shared" si="36"/>
        <v>0</v>
      </c>
      <c r="U97" s="128"/>
      <c r="V97" s="60"/>
      <c r="W97" s="60"/>
      <c r="X97" s="60"/>
      <c r="Y97" s="60"/>
      <c r="Z97" s="60"/>
      <c r="AA97" s="60"/>
      <c r="AB97" s="60"/>
      <c r="AC97" s="60"/>
      <c r="AD97" s="128"/>
      <c r="AE97" s="60"/>
      <c r="AF97" s="60"/>
      <c r="AG97" s="60"/>
      <c r="AH97" s="60"/>
      <c r="AI97" s="60"/>
      <c r="AJ97" s="60"/>
      <c r="AK97" s="60"/>
      <c r="AL97" s="60"/>
      <c r="AM97" s="128"/>
      <c r="AN97" s="60"/>
      <c r="AO97" s="60"/>
      <c r="AP97" s="60"/>
      <c r="AQ97" s="60"/>
      <c r="AR97" s="60"/>
      <c r="AS97" s="60"/>
      <c r="AT97" s="60"/>
      <c r="AU97" s="60"/>
      <c r="AV97" s="128"/>
      <c r="AW97" s="60"/>
      <c r="AX97" s="60"/>
      <c r="AY97" s="60"/>
      <c r="AZ97" s="60"/>
      <c r="BA97" s="60"/>
      <c r="BB97" s="60"/>
      <c r="BC97" s="60"/>
      <c r="BD97" s="60"/>
      <c r="BE97" s="128"/>
      <c r="BF97" s="60"/>
      <c r="BG97" s="60"/>
      <c r="BH97" s="60"/>
      <c r="BI97" s="60"/>
      <c r="BJ97" s="60"/>
      <c r="BK97" s="60"/>
      <c r="BL97" s="60"/>
      <c r="BM97" s="60"/>
      <c r="BN97" s="128"/>
      <c r="BO97" s="60"/>
      <c r="BP97" s="60"/>
      <c r="BQ97" s="60"/>
      <c r="BR97" s="60"/>
      <c r="BS97" s="60"/>
      <c r="BT97" s="60"/>
      <c r="BU97" s="60"/>
      <c r="BV97" s="60"/>
      <c r="BW97" s="128"/>
      <c r="BX97" s="60"/>
      <c r="BY97" s="60"/>
      <c r="BZ97" s="60"/>
      <c r="CA97" s="60"/>
      <c r="CB97" s="60"/>
      <c r="CC97" s="60"/>
      <c r="CD97" s="60"/>
      <c r="CE97" s="60"/>
      <c r="CF97" s="128"/>
      <c r="CG97" s="60"/>
      <c r="CH97" s="60"/>
      <c r="CI97" s="60"/>
      <c r="CJ97" s="60"/>
      <c r="CK97" s="60"/>
      <c r="CL97" s="60"/>
      <c r="CM97" s="60"/>
      <c r="CN97" s="60"/>
      <c r="CO97" s="128">
        <v>188</v>
      </c>
      <c r="CP97" s="60">
        <v>153</v>
      </c>
      <c r="CQ97" s="60">
        <v>0</v>
      </c>
      <c r="CR97" s="60">
        <v>1</v>
      </c>
      <c r="CS97" s="60">
        <v>0</v>
      </c>
      <c r="CT97" s="60">
        <v>0</v>
      </c>
      <c r="CU97" s="60">
        <v>6</v>
      </c>
      <c r="CV97" s="60">
        <v>5</v>
      </c>
      <c r="CW97" s="60">
        <v>165</v>
      </c>
      <c r="CX97" s="128"/>
      <c r="CY97" s="60"/>
      <c r="CZ97" s="60"/>
      <c r="DA97" s="60"/>
      <c r="DB97" s="60"/>
      <c r="DC97" s="60"/>
      <c r="DD97" s="60"/>
      <c r="DE97" s="60"/>
      <c r="DF97" s="60"/>
      <c r="DG97" s="128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128"/>
      <c r="DZ97" s="60"/>
      <c r="EA97" s="60"/>
      <c r="EB97" s="60"/>
      <c r="EC97" s="60"/>
      <c r="ED97" s="60"/>
      <c r="EE97" s="60"/>
      <c r="EF97" s="60"/>
      <c r="EG97" s="60"/>
      <c r="EH97" s="128"/>
      <c r="EI97" s="60"/>
      <c r="EJ97" s="60"/>
      <c r="EK97" s="60"/>
      <c r="EL97" s="60"/>
      <c r="EM97" s="60"/>
      <c r="EN97" s="60"/>
      <c r="EO97" s="128"/>
      <c r="EP97" s="60"/>
      <c r="EQ97" s="60"/>
      <c r="ER97" s="60"/>
      <c r="ES97" s="60"/>
      <c r="ET97" s="60"/>
      <c r="EU97" s="60"/>
      <c r="EV97" s="60"/>
      <c r="EW97" s="60"/>
      <c r="EX97" s="128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  <c r="IW97" s="50"/>
      <c r="IX97" s="50"/>
      <c r="IY97" s="50"/>
      <c r="IZ97" s="50"/>
      <c r="JA97" s="50"/>
      <c r="JB97" s="50"/>
      <c r="JC97" s="50"/>
      <c r="JD97" s="50"/>
      <c r="JE97" s="50"/>
      <c r="JF97" s="50"/>
      <c r="JG97" s="50"/>
      <c r="JH97" s="50"/>
      <c r="JI97" s="50"/>
      <c r="JJ97" s="50"/>
      <c r="JK97" s="50"/>
      <c r="JL97" s="50"/>
      <c r="JM97" s="50"/>
      <c r="JN97" s="50"/>
      <c r="JO97" s="50"/>
      <c r="JP97" s="50"/>
      <c r="JQ97" s="50"/>
      <c r="JR97" s="50"/>
      <c r="JS97" s="50"/>
      <c r="JT97" s="50"/>
      <c r="JU97" s="50"/>
      <c r="JV97" s="50"/>
      <c r="JW97" s="50"/>
      <c r="JX97" s="50"/>
      <c r="JY97" s="50"/>
      <c r="JZ97" s="50"/>
      <c r="KA97" s="50"/>
      <c r="KB97" s="50"/>
      <c r="KC97" s="50"/>
      <c r="KD97" s="50"/>
      <c r="KE97" s="50"/>
      <c r="KF97" s="50"/>
      <c r="KG97" s="50"/>
      <c r="KH97" s="50"/>
      <c r="KI97" s="50"/>
      <c r="KJ97" s="50"/>
      <c r="KK97" s="50"/>
      <c r="KL97" s="50"/>
      <c r="KM97" s="50"/>
      <c r="KN97" s="50"/>
      <c r="KO97" s="50"/>
      <c r="KP97" s="50"/>
      <c r="KQ97" s="50"/>
      <c r="KR97" s="50"/>
      <c r="KS97" s="50"/>
      <c r="KT97" s="50"/>
      <c r="KU97" s="50"/>
      <c r="KV97" s="50"/>
      <c r="KW97" s="50"/>
      <c r="KX97" s="50"/>
      <c r="KY97" s="50"/>
      <c r="KZ97" s="50"/>
      <c r="LA97" s="50"/>
      <c r="LB97" s="50"/>
      <c r="LC97" s="50"/>
      <c r="LD97" s="50"/>
      <c r="LE97" s="50"/>
      <c r="LF97" s="50"/>
      <c r="LG97" s="50"/>
      <c r="LH97" s="50"/>
      <c r="LI97" s="50"/>
      <c r="LJ97" s="50"/>
      <c r="LK97" s="50"/>
      <c r="LL97" s="50"/>
      <c r="LM97" s="50"/>
      <c r="LN97" s="50"/>
      <c r="LO97" s="50"/>
      <c r="LP97" s="50"/>
      <c r="LQ97" s="50"/>
      <c r="LR97" s="50"/>
      <c r="LS97" s="50"/>
      <c r="LT97" s="50"/>
      <c r="LU97" s="50"/>
      <c r="LV97" s="50"/>
      <c r="LW97" s="50"/>
      <c r="LX97" s="50"/>
      <c r="LY97" s="50"/>
      <c r="LZ97" s="50"/>
      <c r="MA97" s="50"/>
      <c r="MB97" s="50"/>
      <c r="MC97" s="50"/>
      <c r="MD97" s="50"/>
      <c r="ME97" s="50"/>
      <c r="MF97" s="50"/>
      <c r="MG97" s="50"/>
      <c r="MH97" s="50"/>
      <c r="MI97" s="50"/>
      <c r="MJ97" s="50"/>
      <c r="MK97" s="50"/>
      <c r="ML97" s="50"/>
      <c r="MM97" s="50"/>
      <c r="MN97" s="50"/>
      <c r="MO97" s="50"/>
      <c r="MP97" s="50"/>
      <c r="MQ97" s="50"/>
      <c r="MR97" s="50"/>
      <c r="MS97" s="50"/>
      <c r="MT97" s="50"/>
      <c r="MU97" s="50"/>
      <c r="MV97" s="50"/>
      <c r="MW97" s="50"/>
      <c r="MX97" s="50"/>
      <c r="MY97" s="50"/>
      <c r="MZ97" s="50"/>
      <c r="NA97" s="50"/>
      <c r="NB97" s="50"/>
      <c r="NC97" s="50"/>
      <c r="ND97" s="50"/>
      <c r="NE97" s="50"/>
      <c r="NF97" s="50"/>
      <c r="NG97" s="50"/>
      <c r="NH97" s="50"/>
      <c r="NI97" s="50"/>
      <c r="NJ97" s="50"/>
      <c r="NK97" s="50"/>
      <c r="NL97" s="50"/>
      <c r="NM97" s="50"/>
      <c r="NN97" s="50"/>
      <c r="NO97" s="50"/>
      <c r="NP97" s="50"/>
      <c r="NQ97" s="50"/>
      <c r="NR97" s="50"/>
      <c r="NS97" s="50"/>
      <c r="NT97" s="50"/>
      <c r="NU97" s="50"/>
      <c r="NV97" s="50"/>
    </row>
    <row r="98" spans="1:386" ht="50.1" customHeight="1">
      <c r="A98" s="49">
        <v>92</v>
      </c>
      <c r="B98" s="5" t="s">
        <v>93</v>
      </c>
      <c r="C98" s="133">
        <f t="shared" si="19"/>
        <v>196</v>
      </c>
      <c r="D98" s="133">
        <f t="shared" si="20"/>
        <v>165</v>
      </c>
      <c r="E98" s="133">
        <f t="shared" si="21"/>
        <v>0</v>
      </c>
      <c r="F98" s="133">
        <f t="shared" si="22"/>
        <v>1</v>
      </c>
      <c r="G98" s="133">
        <f t="shared" si="23"/>
        <v>0</v>
      </c>
      <c r="H98" s="133">
        <f t="shared" si="24"/>
        <v>0</v>
      </c>
      <c r="I98" s="133">
        <f t="shared" si="25"/>
        <v>6</v>
      </c>
      <c r="J98" s="133">
        <f t="shared" si="26"/>
        <v>5</v>
      </c>
      <c r="K98" s="133">
        <f t="shared" si="27"/>
        <v>160</v>
      </c>
      <c r="L98" s="132">
        <f t="shared" si="28"/>
        <v>0</v>
      </c>
      <c r="M98" s="133">
        <f t="shared" si="29"/>
        <v>0</v>
      </c>
      <c r="N98" s="133">
        <f t="shared" si="30"/>
        <v>0</v>
      </c>
      <c r="O98" s="133">
        <f t="shared" si="31"/>
        <v>0</v>
      </c>
      <c r="P98" s="133">
        <f t="shared" si="32"/>
        <v>0</v>
      </c>
      <c r="Q98" s="133">
        <f t="shared" si="33"/>
        <v>0</v>
      </c>
      <c r="R98" s="133">
        <f t="shared" si="34"/>
        <v>0</v>
      </c>
      <c r="S98" s="133">
        <f t="shared" si="35"/>
        <v>0</v>
      </c>
      <c r="T98" s="133">
        <f t="shared" si="36"/>
        <v>0</v>
      </c>
      <c r="U98" s="128"/>
      <c r="V98" s="60"/>
      <c r="W98" s="60"/>
      <c r="X98" s="60"/>
      <c r="Y98" s="60"/>
      <c r="Z98" s="60"/>
      <c r="AA98" s="60"/>
      <c r="AB98" s="60"/>
      <c r="AC98" s="60"/>
      <c r="AD98" s="128"/>
      <c r="AE98" s="60"/>
      <c r="AF98" s="60"/>
      <c r="AG98" s="60"/>
      <c r="AH98" s="60"/>
      <c r="AI98" s="60"/>
      <c r="AJ98" s="60"/>
      <c r="AK98" s="60"/>
      <c r="AL98" s="60"/>
      <c r="AM98" s="128"/>
      <c r="AN98" s="60"/>
      <c r="AO98" s="60"/>
      <c r="AP98" s="60"/>
      <c r="AQ98" s="60"/>
      <c r="AR98" s="60"/>
      <c r="AS98" s="60"/>
      <c r="AT98" s="60"/>
      <c r="AU98" s="60"/>
      <c r="AV98" s="128"/>
      <c r="AW98" s="60"/>
      <c r="AX98" s="60"/>
      <c r="AY98" s="60"/>
      <c r="AZ98" s="60"/>
      <c r="BA98" s="60"/>
      <c r="BB98" s="60"/>
      <c r="BC98" s="60"/>
      <c r="BD98" s="60"/>
      <c r="BE98" s="128"/>
      <c r="BF98" s="60"/>
      <c r="BG98" s="60"/>
      <c r="BH98" s="60"/>
      <c r="BI98" s="60"/>
      <c r="BJ98" s="60"/>
      <c r="BK98" s="60"/>
      <c r="BL98" s="60"/>
      <c r="BM98" s="60"/>
      <c r="BN98" s="128"/>
      <c r="BO98" s="60"/>
      <c r="BP98" s="60"/>
      <c r="BQ98" s="60"/>
      <c r="BR98" s="60"/>
      <c r="BS98" s="60"/>
      <c r="BT98" s="60"/>
      <c r="BU98" s="60"/>
      <c r="BV98" s="60"/>
      <c r="BW98" s="128"/>
      <c r="BX98" s="60"/>
      <c r="BY98" s="60"/>
      <c r="BZ98" s="60"/>
      <c r="CA98" s="60"/>
      <c r="CB98" s="60"/>
      <c r="CC98" s="60"/>
      <c r="CD98" s="60"/>
      <c r="CE98" s="60"/>
      <c r="CF98" s="128"/>
      <c r="CG98" s="60"/>
      <c r="CH98" s="60"/>
      <c r="CI98" s="60"/>
      <c r="CJ98" s="60"/>
      <c r="CK98" s="60"/>
      <c r="CL98" s="60"/>
      <c r="CM98" s="60"/>
      <c r="CN98" s="60"/>
      <c r="CO98" s="128">
        <v>196</v>
      </c>
      <c r="CP98" s="60">
        <v>165</v>
      </c>
      <c r="CQ98" s="60">
        <v>0</v>
      </c>
      <c r="CR98" s="60">
        <v>1</v>
      </c>
      <c r="CS98" s="60">
        <v>0</v>
      </c>
      <c r="CT98" s="60">
        <v>0</v>
      </c>
      <c r="CU98" s="60">
        <v>6</v>
      </c>
      <c r="CV98" s="60">
        <v>5</v>
      </c>
      <c r="CW98" s="60">
        <v>160</v>
      </c>
      <c r="CX98" s="128"/>
      <c r="CY98" s="60"/>
      <c r="CZ98" s="60"/>
      <c r="DA98" s="60"/>
      <c r="DB98" s="60"/>
      <c r="DC98" s="60"/>
      <c r="DD98" s="60"/>
      <c r="DE98" s="60"/>
      <c r="DF98" s="60"/>
      <c r="DG98" s="128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128"/>
      <c r="DZ98" s="60"/>
      <c r="EA98" s="60"/>
      <c r="EB98" s="60"/>
      <c r="EC98" s="60"/>
      <c r="ED98" s="60"/>
      <c r="EE98" s="60"/>
      <c r="EF98" s="60"/>
      <c r="EG98" s="60"/>
      <c r="EH98" s="128"/>
      <c r="EI98" s="60"/>
      <c r="EJ98" s="60"/>
      <c r="EK98" s="60"/>
      <c r="EL98" s="60"/>
      <c r="EM98" s="60"/>
      <c r="EN98" s="60"/>
      <c r="EO98" s="128"/>
      <c r="EP98" s="60"/>
      <c r="EQ98" s="60"/>
      <c r="ER98" s="60"/>
      <c r="ES98" s="60"/>
      <c r="ET98" s="60"/>
      <c r="EU98" s="60"/>
      <c r="EV98" s="60"/>
      <c r="EW98" s="60"/>
      <c r="EX98" s="128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  <c r="IW98" s="50"/>
      <c r="IX98" s="50"/>
      <c r="IY98" s="50"/>
      <c r="IZ98" s="50"/>
      <c r="JA98" s="50"/>
      <c r="JB98" s="50"/>
      <c r="JC98" s="50"/>
      <c r="JD98" s="50"/>
      <c r="JE98" s="50"/>
      <c r="JF98" s="50"/>
      <c r="JG98" s="50"/>
      <c r="JH98" s="50"/>
      <c r="JI98" s="50"/>
      <c r="JJ98" s="50"/>
      <c r="JK98" s="50"/>
      <c r="JL98" s="50"/>
      <c r="JM98" s="50"/>
      <c r="JN98" s="50"/>
      <c r="JO98" s="50"/>
      <c r="JP98" s="50"/>
      <c r="JQ98" s="50"/>
      <c r="JR98" s="50"/>
      <c r="JS98" s="50"/>
      <c r="JT98" s="50"/>
      <c r="JU98" s="50"/>
      <c r="JV98" s="50"/>
      <c r="JW98" s="50"/>
      <c r="JX98" s="50"/>
      <c r="JY98" s="50"/>
      <c r="JZ98" s="50"/>
      <c r="KA98" s="50"/>
      <c r="KB98" s="50"/>
      <c r="KC98" s="50"/>
      <c r="KD98" s="50"/>
      <c r="KE98" s="50"/>
      <c r="KF98" s="50"/>
      <c r="KG98" s="50"/>
      <c r="KH98" s="50"/>
      <c r="KI98" s="50"/>
      <c r="KJ98" s="50"/>
      <c r="KK98" s="50"/>
      <c r="KL98" s="50"/>
      <c r="KM98" s="50"/>
      <c r="KN98" s="50"/>
      <c r="KO98" s="50"/>
      <c r="KP98" s="50"/>
      <c r="KQ98" s="50"/>
      <c r="KR98" s="50"/>
      <c r="KS98" s="50"/>
      <c r="KT98" s="50"/>
      <c r="KU98" s="50"/>
      <c r="KV98" s="50"/>
      <c r="KW98" s="50"/>
      <c r="KX98" s="50"/>
      <c r="KY98" s="50"/>
      <c r="KZ98" s="50"/>
      <c r="LA98" s="50"/>
      <c r="LB98" s="50"/>
      <c r="LC98" s="50"/>
      <c r="LD98" s="50"/>
      <c r="LE98" s="50"/>
      <c r="LF98" s="50"/>
      <c r="LG98" s="50"/>
      <c r="LH98" s="50"/>
      <c r="LI98" s="50"/>
      <c r="LJ98" s="50"/>
      <c r="LK98" s="50"/>
      <c r="LL98" s="50"/>
      <c r="LM98" s="50"/>
      <c r="LN98" s="50"/>
      <c r="LO98" s="50"/>
      <c r="LP98" s="50"/>
      <c r="LQ98" s="50"/>
      <c r="LR98" s="50"/>
      <c r="LS98" s="50"/>
      <c r="LT98" s="50"/>
      <c r="LU98" s="50"/>
      <c r="LV98" s="50"/>
      <c r="LW98" s="50"/>
      <c r="LX98" s="50"/>
      <c r="LY98" s="50"/>
      <c r="LZ98" s="50"/>
      <c r="MA98" s="50"/>
      <c r="MB98" s="50"/>
      <c r="MC98" s="50"/>
      <c r="MD98" s="50"/>
      <c r="ME98" s="50"/>
      <c r="MF98" s="50"/>
      <c r="MG98" s="50"/>
      <c r="MH98" s="50"/>
      <c r="MI98" s="50"/>
      <c r="MJ98" s="50"/>
      <c r="MK98" s="50"/>
      <c r="ML98" s="50"/>
      <c r="MM98" s="50"/>
      <c r="MN98" s="50"/>
      <c r="MO98" s="50"/>
      <c r="MP98" s="50"/>
      <c r="MQ98" s="50"/>
      <c r="MR98" s="50"/>
      <c r="MS98" s="50"/>
      <c r="MT98" s="50"/>
      <c r="MU98" s="50"/>
      <c r="MV98" s="50"/>
      <c r="MW98" s="50"/>
      <c r="MX98" s="50"/>
      <c r="MY98" s="50"/>
      <c r="MZ98" s="50"/>
      <c r="NA98" s="50"/>
      <c r="NB98" s="50"/>
      <c r="NC98" s="50"/>
      <c r="ND98" s="50"/>
      <c r="NE98" s="50"/>
      <c r="NF98" s="50"/>
      <c r="NG98" s="50"/>
      <c r="NH98" s="50"/>
      <c r="NI98" s="50"/>
      <c r="NJ98" s="50"/>
      <c r="NK98" s="50"/>
      <c r="NL98" s="50"/>
      <c r="NM98" s="50"/>
      <c r="NN98" s="50"/>
      <c r="NO98" s="50"/>
      <c r="NP98" s="50"/>
      <c r="NQ98" s="50"/>
      <c r="NR98" s="50"/>
      <c r="NS98" s="50"/>
      <c r="NT98" s="50"/>
      <c r="NU98" s="50"/>
      <c r="NV98" s="50"/>
    </row>
    <row r="99" spans="1:386" ht="50.1" customHeight="1">
      <c r="A99" s="49">
        <v>93</v>
      </c>
      <c r="B99" s="5" t="s">
        <v>94</v>
      </c>
      <c r="C99" s="133">
        <f t="shared" si="19"/>
        <v>641</v>
      </c>
      <c r="D99" s="133">
        <f t="shared" si="20"/>
        <v>583</v>
      </c>
      <c r="E99" s="133">
        <f t="shared" si="21"/>
        <v>0</v>
      </c>
      <c r="F99" s="133">
        <f t="shared" si="22"/>
        <v>0</v>
      </c>
      <c r="G99" s="133">
        <f t="shared" si="23"/>
        <v>1</v>
      </c>
      <c r="H99" s="133">
        <f t="shared" si="24"/>
        <v>0</v>
      </c>
      <c r="I99" s="133">
        <f t="shared" si="25"/>
        <v>17</v>
      </c>
      <c r="J99" s="133">
        <f t="shared" si="26"/>
        <v>15</v>
      </c>
      <c r="K99" s="133">
        <f t="shared" si="27"/>
        <v>419</v>
      </c>
      <c r="L99" s="132">
        <f t="shared" si="28"/>
        <v>0</v>
      </c>
      <c r="M99" s="133">
        <f t="shared" si="29"/>
        <v>0</v>
      </c>
      <c r="N99" s="133">
        <f t="shared" si="30"/>
        <v>0</v>
      </c>
      <c r="O99" s="133">
        <f t="shared" si="31"/>
        <v>0</v>
      </c>
      <c r="P99" s="133">
        <f t="shared" si="32"/>
        <v>0</v>
      </c>
      <c r="Q99" s="133">
        <f t="shared" si="33"/>
        <v>0</v>
      </c>
      <c r="R99" s="133">
        <f t="shared" si="34"/>
        <v>0</v>
      </c>
      <c r="S99" s="133">
        <f t="shared" si="35"/>
        <v>0</v>
      </c>
      <c r="T99" s="133">
        <f t="shared" si="36"/>
        <v>0</v>
      </c>
      <c r="U99" s="128"/>
      <c r="V99" s="60"/>
      <c r="W99" s="60"/>
      <c r="X99" s="60"/>
      <c r="Y99" s="60"/>
      <c r="Z99" s="60"/>
      <c r="AA99" s="60"/>
      <c r="AB99" s="60"/>
      <c r="AC99" s="60"/>
      <c r="AD99" s="128"/>
      <c r="AE99" s="60"/>
      <c r="AF99" s="60"/>
      <c r="AG99" s="60"/>
      <c r="AH99" s="60"/>
      <c r="AI99" s="60"/>
      <c r="AJ99" s="60"/>
      <c r="AK99" s="60"/>
      <c r="AL99" s="60"/>
      <c r="AM99" s="128"/>
      <c r="AN99" s="60"/>
      <c r="AO99" s="60"/>
      <c r="AP99" s="60"/>
      <c r="AQ99" s="60"/>
      <c r="AR99" s="60"/>
      <c r="AS99" s="60"/>
      <c r="AT99" s="60"/>
      <c r="AU99" s="60"/>
      <c r="AV99" s="128"/>
      <c r="AW99" s="60"/>
      <c r="AX99" s="60"/>
      <c r="AY99" s="60"/>
      <c r="AZ99" s="60"/>
      <c r="BA99" s="60"/>
      <c r="BB99" s="60"/>
      <c r="BC99" s="60"/>
      <c r="BD99" s="60"/>
      <c r="BE99" s="128"/>
      <c r="BF99" s="60"/>
      <c r="BG99" s="60"/>
      <c r="BH99" s="60"/>
      <c r="BI99" s="60"/>
      <c r="BJ99" s="60"/>
      <c r="BK99" s="60"/>
      <c r="BL99" s="60"/>
      <c r="BM99" s="60"/>
      <c r="BN99" s="128"/>
      <c r="BO99" s="60"/>
      <c r="BP99" s="60"/>
      <c r="BQ99" s="60"/>
      <c r="BR99" s="60"/>
      <c r="BS99" s="60"/>
      <c r="BT99" s="60"/>
      <c r="BU99" s="60"/>
      <c r="BV99" s="60"/>
      <c r="BW99" s="128"/>
      <c r="BX99" s="60"/>
      <c r="BY99" s="60"/>
      <c r="BZ99" s="60"/>
      <c r="CA99" s="60"/>
      <c r="CB99" s="60"/>
      <c r="CC99" s="60"/>
      <c r="CD99" s="60"/>
      <c r="CE99" s="60"/>
      <c r="CF99" s="128"/>
      <c r="CG99" s="60"/>
      <c r="CH99" s="60"/>
      <c r="CI99" s="60"/>
      <c r="CJ99" s="60"/>
      <c r="CK99" s="60"/>
      <c r="CL99" s="60"/>
      <c r="CM99" s="60"/>
      <c r="CN99" s="60"/>
      <c r="CO99" s="128">
        <v>641</v>
      </c>
      <c r="CP99" s="60">
        <v>583</v>
      </c>
      <c r="CQ99" s="60">
        <v>0</v>
      </c>
      <c r="CR99" s="60">
        <v>0</v>
      </c>
      <c r="CS99" s="60">
        <v>1</v>
      </c>
      <c r="CT99" s="60">
        <v>0</v>
      </c>
      <c r="CU99" s="60">
        <v>17</v>
      </c>
      <c r="CV99" s="60">
        <v>15</v>
      </c>
      <c r="CW99" s="60">
        <v>419</v>
      </c>
      <c r="CX99" s="128"/>
      <c r="CY99" s="60"/>
      <c r="CZ99" s="60"/>
      <c r="DA99" s="60"/>
      <c r="DB99" s="60"/>
      <c r="DC99" s="60"/>
      <c r="DD99" s="60"/>
      <c r="DE99" s="60"/>
      <c r="DF99" s="60"/>
      <c r="DG99" s="128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128"/>
      <c r="DZ99" s="60"/>
      <c r="EA99" s="60"/>
      <c r="EB99" s="60"/>
      <c r="EC99" s="60"/>
      <c r="ED99" s="60"/>
      <c r="EE99" s="60"/>
      <c r="EF99" s="60"/>
      <c r="EG99" s="60"/>
      <c r="EH99" s="128"/>
      <c r="EI99" s="60"/>
      <c r="EJ99" s="60"/>
      <c r="EK99" s="60"/>
      <c r="EL99" s="60"/>
      <c r="EM99" s="60"/>
      <c r="EN99" s="60"/>
      <c r="EO99" s="128"/>
      <c r="EP99" s="60"/>
      <c r="EQ99" s="60"/>
      <c r="ER99" s="60"/>
      <c r="ES99" s="60"/>
      <c r="ET99" s="60"/>
      <c r="EU99" s="60"/>
      <c r="EV99" s="60"/>
      <c r="EW99" s="60"/>
      <c r="EX99" s="128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  <c r="MB99" s="50"/>
      <c r="MC99" s="50"/>
      <c r="MD99" s="50"/>
      <c r="ME99" s="50"/>
      <c r="MF99" s="50"/>
      <c r="MG99" s="50"/>
      <c r="MH99" s="50"/>
      <c r="MI99" s="50"/>
      <c r="MJ99" s="50"/>
      <c r="MK99" s="50"/>
      <c r="ML99" s="50"/>
      <c r="MM99" s="50"/>
      <c r="MN99" s="50"/>
      <c r="MO99" s="50"/>
      <c r="MP99" s="50"/>
      <c r="MQ99" s="50"/>
      <c r="MR99" s="50"/>
      <c r="MS99" s="50"/>
      <c r="MT99" s="50"/>
      <c r="MU99" s="50"/>
      <c r="MV99" s="50"/>
      <c r="MW99" s="50"/>
      <c r="MX99" s="50"/>
      <c r="MY99" s="50"/>
      <c r="MZ99" s="50"/>
      <c r="NA99" s="50"/>
      <c r="NB99" s="50"/>
      <c r="NC99" s="50"/>
      <c r="ND99" s="50"/>
      <c r="NE99" s="50"/>
      <c r="NF99" s="50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0"/>
      <c r="NT99" s="50"/>
      <c r="NU99" s="50"/>
      <c r="NV99" s="50"/>
    </row>
    <row r="100" spans="1:386" ht="50.1" customHeight="1">
      <c r="A100" s="49">
        <v>94</v>
      </c>
      <c r="B100" s="5" t="s">
        <v>95</v>
      </c>
      <c r="C100" s="133">
        <f t="shared" si="19"/>
        <v>482</v>
      </c>
      <c r="D100" s="133">
        <f t="shared" si="20"/>
        <v>378</v>
      </c>
      <c r="E100" s="133">
        <f t="shared" si="21"/>
        <v>0</v>
      </c>
      <c r="F100" s="133">
        <f t="shared" si="22"/>
        <v>3</v>
      </c>
      <c r="G100" s="133">
        <f t="shared" si="23"/>
        <v>0</v>
      </c>
      <c r="H100" s="133">
        <f t="shared" si="24"/>
        <v>0</v>
      </c>
      <c r="I100" s="133">
        <f t="shared" si="25"/>
        <v>15</v>
      </c>
      <c r="J100" s="133">
        <f t="shared" si="26"/>
        <v>12</v>
      </c>
      <c r="K100" s="133">
        <f t="shared" si="27"/>
        <v>354</v>
      </c>
      <c r="L100" s="132">
        <f t="shared" si="28"/>
        <v>0</v>
      </c>
      <c r="M100" s="133">
        <f t="shared" si="29"/>
        <v>0</v>
      </c>
      <c r="N100" s="133">
        <f t="shared" si="30"/>
        <v>0</v>
      </c>
      <c r="O100" s="133">
        <f t="shared" si="31"/>
        <v>0</v>
      </c>
      <c r="P100" s="133">
        <f t="shared" si="32"/>
        <v>0</v>
      </c>
      <c r="Q100" s="133">
        <f t="shared" si="33"/>
        <v>0</v>
      </c>
      <c r="R100" s="133">
        <f t="shared" si="34"/>
        <v>0</v>
      </c>
      <c r="S100" s="133">
        <f t="shared" si="35"/>
        <v>0</v>
      </c>
      <c r="T100" s="133">
        <f t="shared" si="36"/>
        <v>0</v>
      </c>
      <c r="U100" s="128"/>
      <c r="V100" s="60"/>
      <c r="W100" s="60"/>
      <c r="X100" s="60"/>
      <c r="Y100" s="60"/>
      <c r="Z100" s="60"/>
      <c r="AA100" s="60"/>
      <c r="AB100" s="60"/>
      <c r="AC100" s="60"/>
      <c r="AD100" s="128"/>
      <c r="AE100" s="60"/>
      <c r="AF100" s="60"/>
      <c r="AG100" s="60"/>
      <c r="AH100" s="60"/>
      <c r="AI100" s="60"/>
      <c r="AJ100" s="60"/>
      <c r="AK100" s="60"/>
      <c r="AL100" s="60"/>
      <c r="AM100" s="128"/>
      <c r="AN100" s="60"/>
      <c r="AO100" s="60"/>
      <c r="AP100" s="60"/>
      <c r="AQ100" s="60"/>
      <c r="AR100" s="60"/>
      <c r="AS100" s="60"/>
      <c r="AT100" s="60"/>
      <c r="AU100" s="60"/>
      <c r="AV100" s="128"/>
      <c r="AW100" s="60"/>
      <c r="AX100" s="60"/>
      <c r="AY100" s="60"/>
      <c r="AZ100" s="60"/>
      <c r="BA100" s="60"/>
      <c r="BB100" s="60"/>
      <c r="BC100" s="60"/>
      <c r="BD100" s="60"/>
      <c r="BE100" s="128"/>
      <c r="BF100" s="60"/>
      <c r="BG100" s="60"/>
      <c r="BH100" s="60"/>
      <c r="BI100" s="60"/>
      <c r="BJ100" s="60"/>
      <c r="BK100" s="60"/>
      <c r="BL100" s="60"/>
      <c r="BM100" s="60"/>
      <c r="BN100" s="128"/>
      <c r="BO100" s="60"/>
      <c r="BP100" s="60"/>
      <c r="BQ100" s="60"/>
      <c r="BR100" s="60"/>
      <c r="BS100" s="60"/>
      <c r="BT100" s="60"/>
      <c r="BU100" s="60"/>
      <c r="BV100" s="60"/>
      <c r="BW100" s="128"/>
      <c r="BX100" s="60"/>
      <c r="BY100" s="60"/>
      <c r="BZ100" s="60"/>
      <c r="CA100" s="60"/>
      <c r="CB100" s="60"/>
      <c r="CC100" s="60"/>
      <c r="CD100" s="60"/>
      <c r="CE100" s="60"/>
      <c r="CF100" s="128"/>
      <c r="CG100" s="60"/>
      <c r="CH100" s="60"/>
      <c r="CI100" s="60"/>
      <c r="CJ100" s="60"/>
      <c r="CK100" s="60"/>
      <c r="CL100" s="60"/>
      <c r="CM100" s="60"/>
      <c r="CN100" s="60"/>
      <c r="CO100" s="128">
        <v>482</v>
      </c>
      <c r="CP100" s="60">
        <v>378</v>
      </c>
      <c r="CQ100" s="60">
        <v>0</v>
      </c>
      <c r="CR100" s="60">
        <v>3</v>
      </c>
      <c r="CS100" s="60">
        <v>0</v>
      </c>
      <c r="CT100" s="60">
        <v>0</v>
      </c>
      <c r="CU100" s="60">
        <v>15</v>
      </c>
      <c r="CV100" s="60">
        <v>12</v>
      </c>
      <c r="CW100" s="60">
        <v>354</v>
      </c>
      <c r="CX100" s="128"/>
      <c r="CY100" s="60"/>
      <c r="CZ100" s="60"/>
      <c r="DA100" s="60"/>
      <c r="DB100" s="60"/>
      <c r="DC100" s="60"/>
      <c r="DD100" s="60"/>
      <c r="DE100" s="60"/>
      <c r="DF100" s="60"/>
      <c r="DG100" s="128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128"/>
      <c r="DZ100" s="60"/>
      <c r="EA100" s="60"/>
      <c r="EB100" s="60"/>
      <c r="EC100" s="60"/>
      <c r="ED100" s="60"/>
      <c r="EE100" s="60"/>
      <c r="EF100" s="60"/>
      <c r="EG100" s="60"/>
      <c r="EH100" s="128"/>
      <c r="EI100" s="60"/>
      <c r="EJ100" s="60"/>
      <c r="EK100" s="60"/>
      <c r="EL100" s="60"/>
      <c r="EM100" s="60"/>
      <c r="EN100" s="60"/>
      <c r="EO100" s="128"/>
      <c r="EP100" s="60"/>
      <c r="EQ100" s="60"/>
      <c r="ER100" s="60"/>
      <c r="ES100" s="60"/>
      <c r="ET100" s="60"/>
      <c r="EU100" s="60"/>
      <c r="EV100" s="60"/>
      <c r="EW100" s="60"/>
      <c r="EX100" s="128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  <c r="IW100" s="50"/>
      <c r="IX100" s="50"/>
      <c r="IY100" s="50"/>
      <c r="IZ100" s="50"/>
      <c r="JA100" s="50"/>
      <c r="JB100" s="50"/>
      <c r="JC100" s="50"/>
      <c r="JD100" s="50"/>
      <c r="JE100" s="50"/>
      <c r="JF100" s="50"/>
      <c r="JG100" s="50"/>
      <c r="JH100" s="50"/>
      <c r="JI100" s="50"/>
      <c r="JJ100" s="50"/>
      <c r="JK100" s="50"/>
      <c r="JL100" s="50"/>
      <c r="JM100" s="50"/>
      <c r="JN100" s="50"/>
      <c r="JO100" s="50"/>
      <c r="JP100" s="50"/>
      <c r="JQ100" s="50"/>
      <c r="JR100" s="50"/>
      <c r="JS100" s="50"/>
      <c r="JT100" s="50"/>
      <c r="JU100" s="50"/>
      <c r="JV100" s="50"/>
      <c r="JW100" s="50"/>
      <c r="JX100" s="50"/>
      <c r="JY100" s="50"/>
      <c r="JZ100" s="50"/>
      <c r="KA100" s="50"/>
      <c r="KB100" s="50"/>
      <c r="KC100" s="50"/>
      <c r="KD100" s="50"/>
      <c r="KE100" s="50"/>
      <c r="KF100" s="50"/>
      <c r="KG100" s="50"/>
      <c r="KH100" s="50"/>
      <c r="KI100" s="50"/>
      <c r="KJ100" s="50"/>
      <c r="KK100" s="50"/>
      <c r="KL100" s="50"/>
      <c r="KM100" s="50"/>
      <c r="KN100" s="50"/>
      <c r="KO100" s="50"/>
      <c r="KP100" s="50"/>
      <c r="KQ100" s="50"/>
      <c r="KR100" s="50"/>
      <c r="KS100" s="50"/>
      <c r="KT100" s="50"/>
      <c r="KU100" s="50"/>
      <c r="KV100" s="50"/>
      <c r="KW100" s="50"/>
      <c r="KX100" s="50"/>
      <c r="KY100" s="50"/>
      <c r="KZ100" s="50"/>
      <c r="LA100" s="50"/>
      <c r="LB100" s="50"/>
      <c r="LC100" s="50"/>
      <c r="LD100" s="50"/>
      <c r="LE100" s="50"/>
      <c r="LF100" s="50"/>
      <c r="LG100" s="50"/>
      <c r="LH100" s="50"/>
      <c r="LI100" s="50"/>
      <c r="LJ100" s="50"/>
      <c r="LK100" s="50"/>
      <c r="LL100" s="50"/>
      <c r="LM100" s="50"/>
      <c r="LN100" s="50"/>
      <c r="LO100" s="50"/>
      <c r="LP100" s="50"/>
      <c r="LQ100" s="50"/>
      <c r="LR100" s="50"/>
      <c r="LS100" s="50"/>
      <c r="LT100" s="50"/>
      <c r="LU100" s="50"/>
      <c r="LV100" s="50"/>
      <c r="LW100" s="50"/>
      <c r="LX100" s="50"/>
      <c r="LY100" s="50"/>
      <c r="LZ100" s="50"/>
      <c r="MA100" s="50"/>
      <c r="MB100" s="50"/>
      <c r="MC100" s="50"/>
      <c r="MD100" s="50"/>
      <c r="ME100" s="50"/>
      <c r="MF100" s="50"/>
      <c r="MG100" s="50"/>
      <c r="MH100" s="50"/>
      <c r="MI100" s="50"/>
      <c r="MJ100" s="50"/>
      <c r="MK100" s="50"/>
      <c r="ML100" s="50"/>
      <c r="MM100" s="50"/>
      <c r="MN100" s="50"/>
      <c r="MO100" s="50"/>
      <c r="MP100" s="50"/>
      <c r="MQ100" s="50"/>
      <c r="MR100" s="50"/>
      <c r="MS100" s="50"/>
      <c r="MT100" s="50"/>
      <c r="MU100" s="50"/>
      <c r="MV100" s="50"/>
      <c r="MW100" s="50"/>
      <c r="MX100" s="50"/>
      <c r="MY100" s="50"/>
      <c r="MZ100" s="50"/>
      <c r="NA100" s="50"/>
      <c r="NB100" s="50"/>
      <c r="NC100" s="50"/>
      <c r="ND100" s="50"/>
      <c r="NE100" s="50"/>
      <c r="NF100" s="50"/>
      <c r="NG100" s="50"/>
      <c r="NH100" s="50"/>
      <c r="NI100" s="50"/>
      <c r="NJ100" s="50"/>
      <c r="NK100" s="50"/>
      <c r="NL100" s="50"/>
      <c r="NM100" s="50"/>
      <c r="NN100" s="50"/>
      <c r="NO100" s="50"/>
      <c r="NP100" s="50"/>
      <c r="NQ100" s="50"/>
      <c r="NR100" s="50"/>
      <c r="NS100" s="50"/>
      <c r="NT100" s="50"/>
      <c r="NU100" s="50"/>
      <c r="NV100" s="50"/>
    </row>
    <row r="101" spans="1:386" ht="50.1" customHeight="1">
      <c r="A101" s="49">
        <v>95</v>
      </c>
      <c r="B101" s="5" t="s">
        <v>96</v>
      </c>
      <c r="C101" s="133">
        <f t="shared" si="19"/>
        <v>186</v>
      </c>
      <c r="D101" s="133">
        <f t="shared" si="20"/>
        <v>151</v>
      </c>
      <c r="E101" s="133">
        <f t="shared" si="21"/>
        <v>0</v>
      </c>
      <c r="F101" s="133">
        <f t="shared" si="22"/>
        <v>1</v>
      </c>
      <c r="G101" s="133">
        <f t="shared" si="23"/>
        <v>0</v>
      </c>
      <c r="H101" s="133">
        <f t="shared" si="24"/>
        <v>0</v>
      </c>
      <c r="I101" s="133">
        <f t="shared" si="25"/>
        <v>6</v>
      </c>
      <c r="J101" s="133">
        <f t="shared" si="26"/>
        <v>5</v>
      </c>
      <c r="K101" s="133">
        <f t="shared" si="27"/>
        <v>170</v>
      </c>
      <c r="L101" s="132">
        <f t="shared" si="28"/>
        <v>0</v>
      </c>
      <c r="M101" s="133">
        <f t="shared" si="29"/>
        <v>0</v>
      </c>
      <c r="N101" s="133">
        <f t="shared" si="30"/>
        <v>0</v>
      </c>
      <c r="O101" s="133">
        <f t="shared" si="31"/>
        <v>0</v>
      </c>
      <c r="P101" s="133">
        <f t="shared" si="32"/>
        <v>0</v>
      </c>
      <c r="Q101" s="133">
        <f t="shared" si="33"/>
        <v>0</v>
      </c>
      <c r="R101" s="133">
        <f t="shared" si="34"/>
        <v>0</v>
      </c>
      <c r="S101" s="133">
        <f t="shared" si="35"/>
        <v>0</v>
      </c>
      <c r="T101" s="133">
        <f t="shared" si="36"/>
        <v>0</v>
      </c>
      <c r="U101" s="128"/>
      <c r="V101" s="60"/>
      <c r="W101" s="60"/>
      <c r="X101" s="60"/>
      <c r="Y101" s="60"/>
      <c r="Z101" s="60"/>
      <c r="AA101" s="60"/>
      <c r="AB101" s="60"/>
      <c r="AC101" s="60"/>
      <c r="AD101" s="128"/>
      <c r="AE101" s="60"/>
      <c r="AF101" s="60"/>
      <c r="AG101" s="60"/>
      <c r="AH101" s="60"/>
      <c r="AI101" s="60"/>
      <c r="AJ101" s="60"/>
      <c r="AK101" s="60"/>
      <c r="AL101" s="60"/>
      <c r="AM101" s="128"/>
      <c r="AN101" s="60"/>
      <c r="AO101" s="60"/>
      <c r="AP101" s="60"/>
      <c r="AQ101" s="60"/>
      <c r="AR101" s="60"/>
      <c r="AS101" s="60"/>
      <c r="AT101" s="60"/>
      <c r="AU101" s="60"/>
      <c r="AV101" s="128"/>
      <c r="AW101" s="60"/>
      <c r="AX101" s="60"/>
      <c r="AY101" s="60"/>
      <c r="AZ101" s="60"/>
      <c r="BA101" s="60"/>
      <c r="BB101" s="60"/>
      <c r="BC101" s="60"/>
      <c r="BD101" s="60"/>
      <c r="BE101" s="128"/>
      <c r="BF101" s="60"/>
      <c r="BG101" s="60"/>
      <c r="BH101" s="60"/>
      <c r="BI101" s="60"/>
      <c r="BJ101" s="60"/>
      <c r="BK101" s="60"/>
      <c r="BL101" s="60"/>
      <c r="BM101" s="60"/>
      <c r="BN101" s="128"/>
      <c r="BO101" s="60"/>
      <c r="BP101" s="60"/>
      <c r="BQ101" s="60"/>
      <c r="BR101" s="60"/>
      <c r="BS101" s="60"/>
      <c r="BT101" s="60"/>
      <c r="BU101" s="60"/>
      <c r="BV101" s="60"/>
      <c r="BW101" s="128"/>
      <c r="BX101" s="60"/>
      <c r="BY101" s="60"/>
      <c r="BZ101" s="60"/>
      <c r="CA101" s="60"/>
      <c r="CB101" s="60"/>
      <c r="CC101" s="60"/>
      <c r="CD101" s="60"/>
      <c r="CE101" s="60"/>
      <c r="CF101" s="128"/>
      <c r="CG101" s="60"/>
      <c r="CH101" s="60"/>
      <c r="CI101" s="60"/>
      <c r="CJ101" s="60"/>
      <c r="CK101" s="60"/>
      <c r="CL101" s="60"/>
      <c r="CM101" s="60"/>
      <c r="CN101" s="60"/>
      <c r="CO101" s="128">
        <v>186</v>
      </c>
      <c r="CP101" s="60">
        <v>151</v>
      </c>
      <c r="CQ101" s="60">
        <v>0</v>
      </c>
      <c r="CR101" s="60">
        <v>1</v>
      </c>
      <c r="CS101" s="60">
        <v>0</v>
      </c>
      <c r="CT101" s="60">
        <v>0</v>
      </c>
      <c r="CU101" s="60">
        <v>6</v>
      </c>
      <c r="CV101" s="60">
        <v>5</v>
      </c>
      <c r="CW101" s="60">
        <v>170</v>
      </c>
      <c r="CX101" s="128"/>
      <c r="CY101" s="60"/>
      <c r="CZ101" s="60"/>
      <c r="DA101" s="60"/>
      <c r="DB101" s="60"/>
      <c r="DC101" s="60"/>
      <c r="DD101" s="60"/>
      <c r="DE101" s="60"/>
      <c r="DF101" s="60"/>
      <c r="DG101" s="128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128"/>
      <c r="DZ101" s="60"/>
      <c r="EA101" s="60"/>
      <c r="EB101" s="60"/>
      <c r="EC101" s="60"/>
      <c r="ED101" s="60"/>
      <c r="EE101" s="60"/>
      <c r="EF101" s="60"/>
      <c r="EG101" s="60"/>
      <c r="EH101" s="128"/>
      <c r="EI101" s="60"/>
      <c r="EJ101" s="60"/>
      <c r="EK101" s="60"/>
      <c r="EL101" s="60"/>
      <c r="EM101" s="60"/>
      <c r="EN101" s="60"/>
      <c r="EO101" s="128"/>
      <c r="EP101" s="60"/>
      <c r="EQ101" s="60"/>
      <c r="ER101" s="60"/>
      <c r="ES101" s="60"/>
      <c r="ET101" s="60"/>
      <c r="EU101" s="60"/>
      <c r="EV101" s="60"/>
      <c r="EW101" s="60"/>
      <c r="EX101" s="128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W101" s="50"/>
      <c r="IX101" s="50"/>
      <c r="IY101" s="50"/>
      <c r="IZ101" s="50"/>
      <c r="JA101" s="50"/>
      <c r="JB101" s="50"/>
      <c r="JC101" s="50"/>
      <c r="JD101" s="50"/>
      <c r="JE101" s="50"/>
      <c r="JF101" s="50"/>
      <c r="JG101" s="50"/>
      <c r="JH101" s="50"/>
      <c r="JI101" s="50"/>
      <c r="JJ101" s="50"/>
      <c r="JK101" s="50"/>
      <c r="JL101" s="50"/>
      <c r="JM101" s="50"/>
      <c r="JN101" s="50"/>
      <c r="JO101" s="50"/>
      <c r="JP101" s="50"/>
      <c r="JQ101" s="50"/>
      <c r="JR101" s="50"/>
      <c r="JS101" s="50"/>
      <c r="JT101" s="50"/>
      <c r="JU101" s="50"/>
      <c r="JV101" s="50"/>
      <c r="JW101" s="50"/>
      <c r="JX101" s="50"/>
      <c r="JY101" s="50"/>
      <c r="JZ101" s="50"/>
      <c r="KA101" s="50"/>
      <c r="KB101" s="50"/>
      <c r="KC101" s="50"/>
      <c r="KD101" s="50"/>
      <c r="KE101" s="50"/>
      <c r="KF101" s="50"/>
      <c r="KG101" s="50"/>
      <c r="KH101" s="50"/>
      <c r="KI101" s="50"/>
      <c r="KJ101" s="50"/>
      <c r="KK101" s="50"/>
      <c r="KL101" s="50"/>
      <c r="KM101" s="50"/>
      <c r="KN101" s="50"/>
      <c r="KO101" s="50"/>
      <c r="KP101" s="50"/>
      <c r="KQ101" s="50"/>
      <c r="KR101" s="50"/>
      <c r="KS101" s="50"/>
      <c r="KT101" s="50"/>
      <c r="KU101" s="50"/>
      <c r="KV101" s="50"/>
      <c r="KW101" s="50"/>
      <c r="KX101" s="50"/>
      <c r="KY101" s="50"/>
      <c r="KZ101" s="50"/>
      <c r="LA101" s="50"/>
      <c r="LB101" s="50"/>
      <c r="LC101" s="50"/>
      <c r="LD101" s="50"/>
      <c r="LE101" s="50"/>
      <c r="LF101" s="50"/>
      <c r="LG101" s="50"/>
      <c r="LH101" s="50"/>
      <c r="LI101" s="50"/>
      <c r="LJ101" s="50"/>
      <c r="LK101" s="50"/>
      <c r="LL101" s="50"/>
      <c r="LM101" s="50"/>
      <c r="LN101" s="50"/>
      <c r="LO101" s="50"/>
      <c r="LP101" s="50"/>
      <c r="LQ101" s="50"/>
      <c r="LR101" s="50"/>
      <c r="LS101" s="50"/>
      <c r="LT101" s="50"/>
      <c r="LU101" s="50"/>
      <c r="LV101" s="50"/>
      <c r="LW101" s="50"/>
      <c r="LX101" s="50"/>
      <c r="LY101" s="50"/>
      <c r="LZ101" s="50"/>
      <c r="MA101" s="50"/>
      <c r="MB101" s="50"/>
      <c r="MC101" s="50"/>
      <c r="MD101" s="50"/>
      <c r="ME101" s="50"/>
      <c r="MF101" s="50"/>
      <c r="MG101" s="50"/>
      <c r="MH101" s="50"/>
      <c r="MI101" s="50"/>
      <c r="MJ101" s="50"/>
      <c r="MK101" s="50"/>
      <c r="ML101" s="50"/>
      <c r="MM101" s="50"/>
      <c r="MN101" s="50"/>
      <c r="MO101" s="50"/>
      <c r="MP101" s="50"/>
      <c r="MQ101" s="50"/>
      <c r="MR101" s="50"/>
      <c r="MS101" s="50"/>
      <c r="MT101" s="50"/>
      <c r="MU101" s="50"/>
      <c r="MV101" s="50"/>
      <c r="MW101" s="50"/>
      <c r="MX101" s="50"/>
      <c r="MY101" s="50"/>
      <c r="MZ101" s="50"/>
      <c r="NA101" s="50"/>
      <c r="NB101" s="50"/>
      <c r="NC101" s="50"/>
      <c r="ND101" s="50"/>
      <c r="NE101" s="50"/>
      <c r="NF101" s="50"/>
      <c r="NG101" s="50"/>
      <c r="NH101" s="50"/>
      <c r="NI101" s="50"/>
      <c r="NJ101" s="50"/>
      <c r="NK101" s="50"/>
      <c r="NL101" s="50"/>
      <c r="NM101" s="50"/>
      <c r="NN101" s="50"/>
      <c r="NO101" s="50"/>
      <c r="NP101" s="50"/>
      <c r="NQ101" s="50"/>
      <c r="NR101" s="50"/>
      <c r="NS101" s="50"/>
      <c r="NT101" s="50"/>
      <c r="NU101" s="50"/>
      <c r="NV101" s="50"/>
    </row>
    <row r="102" spans="1:386" ht="50.1" customHeight="1">
      <c r="A102" s="49">
        <v>96</v>
      </c>
      <c r="B102" s="5" t="s">
        <v>97</v>
      </c>
      <c r="C102" s="133">
        <f t="shared" si="19"/>
        <v>283</v>
      </c>
      <c r="D102" s="133">
        <f t="shared" si="20"/>
        <v>283</v>
      </c>
      <c r="E102" s="133">
        <f t="shared" si="21"/>
        <v>81</v>
      </c>
      <c r="F102" s="133">
        <f t="shared" si="22"/>
        <v>7</v>
      </c>
      <c r="G102" s="133">
        <f t="shared" si="23"/>
        <v>0</v>
      </c>
      <c r="H102" s="133">
        <f t="shared" si="24"/>
        <v>0</v>
      </c>
      <c r="I102" s="133">
        <f t="shared" si="25"/>
        <v>9</v>
      </c>
      <c r="J102" s="133">
        <f t="shared" si="26"/>
        <v>9</v>
      </c>
      <c r="K102" s="133">
        <f t="shared" si="27"/>
        <v>208</v>
      </c>
      <c r="L102" s="132">
        <f t="shared" si="28"/>
        <v>39</v>
      </c>
      <c r="M102" s="133">
        <f t="shared" si="29"/>
        <v>39</v>
      </c>
      <c r="N102" s="133">
        <f t="shared" si="30"/>
        <v>39</v>
      </c>
      <c r="O102" s="133">
        <f t="shared" si="31"/>
        <v>4</v>
      </c>
      <c r="P102" s="133">
        <f t="shared" si="32"/>
        <v>0</v>
      </c>
      <c r="Q102" s="133">
        <f t="shared" si="33"/>
        <v>0</v>
      </c>
      <c r="R102" s="133">
        <f t="shared" si="34"/>
        <v>2</v>
      </c>
      <c r="S102" s="133">
        <f t="shared" si="35"/>
        <v>2</v>
      </c>
      <c r="T102" s="133">
        <f t="shared" si="36"/>
        <v>20</v>
      </c>
      <c r="U102" s="128"/>
      <c r="V102" s="60"/>
      <c r="W102" s="60"/>
      <c r="X102" s="60"/>
      <c r="Y102" s="60"/>
      <c r="Z102" s="60"/>
      <c r="AA102" s="60"/>
      <c r="AB102" s="60"/>
      <c r="AC102" s="60"/>
      <c r="AD102" s="128">
        <v>39</v>
      </c>
      <c r="AE102" s="60">
        <v>39</v>
      </c>
      <c r="AF102" s="60">
        <v>39</v>
      </c>
      <c r="AG102" s="60">
        <v>4</v>
      </c>
      <c r="AH102" s="60">
        <v>0</v>
      </c>
      <c r="AI102" s="60">
        <v>0</v>
      </c>
      <c r="AJ102" s="60">
        <v>2</v>
      </c>
      <c r="AK102" s="60">
        <v>2</v>
      </c>
      <c r="AL102" s="60">
        <v>20</v>
      </c>
      <c r="AM102" s="128"/>
      <c r="AN102" s="60"/>
      <c r="AO102" s="60"/>
      <c r="AP102" s="60"/>
      <c r="AQ102" s="60"/>
      <c r="AR102" s="60"/>
      <c r="AS102" s="60"/>
      <c r="AT102" s="60"/>
      <c r="AU102" s="60"/>
      <c r="AV102" s="128"/>
      <c r="AW102" s="60"/>
      <c r="AX102" s="60"/>
      <c r="AY102" s="60"/>
      <c r="AZ102" s="60"/>
      <c r="BA102" s="60"/>
      <c r="BB102" s="60"/>
      <c r="BC102" s="60"/>
      <c r="BD102" s="60"/>
      <c r="BE102" s="128"/>
      <c r="BF102" s="60"/>
      <c r="BG102" s="60"/>
      <c r="BH102" s="60"/>
      <c r="BI102" s="60"/>
      <c r="BJ102" s="60"/>
      <c r="BK102" s="60"/>
      <c r="BL102" s="60"/>
      <c r="BM102" s="60"/>
      <c r="BN102" s="128"/>
      <c r="BO102" s="60"/>
      <c r="BP102" s="60"/>
      <c r="BQ102" s="60"/>
      <c r="BR102" s="60"/>
      <c r="BS102" s="60"/>
      <c r="BT102" s="60"/>
      <c r="BU102" s="60"/>
      <c r="BV102" s="60"/>
      <c r="BW102" s="128"/>
      <c r="BX102" s="60"/>
      <c r="BY102" s="60"/>
      <c r="BZ102" s="60"/>
      <c r="CA102" s="60"/>
      <c r="CB102" s="60"/>
      <c r="CC102" s="60"/>
      <c r="CD102" s="60"/>
      <c r="CE102" s="60"/>
      <c r="CF102" s="128"/>
      <c r="CG102" s="60"/>
      <c r="CH102" s="60"/>
      <c r="CI102" s="60"/>
      <c r="CJ102" s="60"/>
      <c r="CK102" s="60"/>
      <c r="CL102" s="60"/>
      <c r="CM102" s="60"/>
      <c r="CN102" s="60"/>
      <c r="CO102" s="128">
        <v>244</v>
      </c>
      <c r="CP102" s="60">
        <v>244</v>
      </c>
      <c r="CQ102" s="60">
        <v>42</v>
      </c>
      <c r="CR102" s="60">
        <v>3</v>
      </c>
      <c r="CS102" s="60">
        <v>0</v>
      </c>
      <c r="CT102" s="60">
        <v>0</v>
      </c>
      <c r="CU102" s="60">
        <v>7</v>
      </c>
      <c r="CV102" s="60">
        <v>7</v>
      </c>
      <c r="CW102" s="60">
        <v>188</v>
      </c>
      <c r="CX102" s="128"/>
      <c r="CY102" s="60"/>
      <c r="CZ102" s="60"/>
      <c r="DA102" s="60"/>
      <c r="DB102" s="60"/>
      <c r="DC102" s="60"/>
      <c r="DD102" s="60"/>
      <c r="DE102" s="60"/>
      <c r="DF102" s="60"/>
      <c r="DG102" s="128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128"/>
      <c r="DZ102" s="60"/>
      <c r="EA102" s="60"/>
      <c r="EB102" s="60"/>
      <c r="EC102" s="60"/>
      <c r="ED102" s="60"/>
      <c r="EE102" s="60"/>
      <c r="EF102" s="60"/>
      <c r="EG102" s="60"/>
      <c r="EH102" s="128"/>
      <c r="EI102" s="60"/>
      <c r="EJ102" s="60"/>
      <c r="EK102" s="60"/>
      <c r="EL102" s="60"/>
      <c r="EM102" s="60"/>
      <c r="EN102" s="60"/>
      <c r="EO102" s="128"/>
      <c r="EP102" s="60"/>
      <c r="EQ102" s="60"/>
      <c r="ER102" s="60"/>
      <c r="ES102" s="60"/>
      <c r="ET102" s="60"/>
      <c r="EU102" s="60"/>
      <c r="EV102" s="60"/>
      <c r="EW102" s="60"/>
      <c r="EX102" s="128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  <c r="IW102" s="50"/>
      <c r="IX102" s="50"/>
      <c r="IY102" s="50"/>
      <c r="IZ102" s="50"/>
      <c r="JA102" s="50"/>
      <c r="JB102" s="50"/>
      <c r="JC102" s="50"/>
      <c r="JD102" s="50"/>
      <c r="JE102" s="50"/>
      <c r="JF102" s="50"/>
      <c r="JG102" s="50"/>
      <c r="JH102" s="50"/>
      <c r="JI102" s="50"/>
      <c r="JJ102" s="50"/>
      <c r="JK102" s="50"/>
      <c r="JL102" s="50"/>
      <c r="JM102" s="50"/>
      <c r="JN102" s="50"/>
      <c r="JO102" s="50"/>
      <c r="JP102" s="50"/>
      <c r="JQ102" s="50"/>
      <c r="JR102" s="50"/>
      <c r="JS102" s="50"/>
      <c r="JT102" s="50"/>
      <c r="JU102" s="50"/>
      <c r="JV102" s="50"/>
      <c r="JW102" s="50"/>
      <c r="JX102" s="50"/>
      <c r="JY102" s="50"/>
      <c r="JZ102" s="50"/>
      <c r="KA102" s="50"/>
      <c r="KB102" s="50"/>
      <c r="KC102" s="50"/>
      <c r="KD102" s="50"/>
      <c r="KE102" s="50"/>
      <c r="KF102" s="50"/>
      <c r="KG102" s="50"/>
      <c r="KH102" s="50"/>
      <c r="KI102" s="50"/>
      <c r="KJ102" s="50"/>
      <c r="KK102" s="50"/>
      <c r="KL102" s="50"/>
      <c r="KM102" s="50"/>
      <c r="KN102" s="50"/>
      <c r="KO102" s="50"/>
      <c r="KP102" s="50"/>
      <c r="KQ102" s="50"/>
      <c r="KR102" s="50"/>
      <c r="KS102" s="50"/>
      <c r="KT102" s="50"/>
      <c r="KU102" s="50"/>
      <c r="KV102" s="50"/>
      <c r="KW102" s="50"/>
      <c r="KX102" s="50"/>
      <c r="KY102" s="50"/>
      <c r="KZ102" s="50"/>
      <c r="LA102" s="50"/>
      <c r="LB102" s="50"/>
      <c r="LC102" s="50"/>
      <c r="LD102" s="50"/>
      <c r="LE102" s="50"/>
      <c r="LF102" s="50"/>
      <c r="LG102" s="50"/>
      <c r="LH102" s="50"/>
      <c r="LI102" s="50"/>
      <c r="LJ102" s="50"/>
      <c r="LK102" s="50"/>
      <c r="LL102" s="50"/>
      <c r="LM102" s="50"/>
      <c r="LN102" s="50"/>
      <c r="LO102" s="50"/>
      <c r="LP102" s="50"/>
      <c r="LQ102" s="50"/>
      <c r="LR102" s="50"/>
      <c r="LS102" s="50"/>
      <c r="LT102" s="50"/>
      <c r="LU102" s="50"/>
      <c r="LV102" s="50"/>
      <c r="LW102" s="50"/>
      <c r="LX102" s="50"/>
      <c r="LY102" s="50"/>
      <c r="LZ102" s="50"/>
      <c r="MA102" s="50"/>
      <c r="MB102" s="50"/>
      <c r="MC102" s="50"/>
      <c r="MD102" s="50"/>
      <c r="ME102" s="50"/>
      <c r="MF102" s="50"/>
      <c r="MG102" s="50"/>
      <c r="MH102" s="50"/>
      <c r="MI102" s="50"/>
      <c r="MJ102" s="50"/>
      <c r="MK102" s="50"/>
      <c r="ML102" s="50"/>
      <c r="MM102" s="50"/>
      <c r="MN102" s="50"/>
      <c r="MO102" s="50"/>
      <c r="MP102" s="50"/>
      <c r="MQ102" s="50"/>
      <c r="MR102" s="50"/>
      <c r="MS102" s="50"/>
      <c r="MT102" s="50"/>
      <c r="MU102" s="50"/>
      <c r="MV102" s="50"/>
      <c r="MW102" s="50"/>
      <c r="MX102" s="50"/>
      <c r="MY102" s="50"/>
      <c r="MZ102" s="50"/>
      <c r="NA102" s="50"/>
      <c r="NB102" s="50"/>
      <c r="NC102" s="50"/>
      <c r="ND102" s="50"/>
      <c r="NE102" s="50"/>
      <c r="NF102" s="50"/>
      <c r="NG102" s="50"/>
      <c r="NH102" s="50"/>
      <c r="NI102" s="50"/>
      <c r="NJ102" s="50"/>
      <c r="NK102" s="50"/>
      <c r="NL102" s="50"/>
      <c r="NM102" s="50"/>
      <c r="NN102" s="50"/>
      <c r="NO102" s="50"/>
      <c r="NP102" s="50"/>
      <c r="NQ102" s="50"/>
      <c r="NR102" s="50"/>
      <c r="NS102" s="50"/>
      <c r="NT102" s="50"/>
      <c r="NU102" s="50"/>
      <c r="NV102" s="50"/>
    </row>
    <row r="103" spans="1:386" ht="50.1" customHeight="1">
      <c r="A103" s="49">
        <v>97</v>
      </c>
      <c r="B103" s="12" t="s">
        <v>98</v>
      </c>
      <c r="C103" s="133">
        <f t="shared" si="19"/>
        <v>207</v>
      </c>
      <c r="D103" s="133">
        <f t="shared" si="20"/>
        <v>175</v>
      </c>
      <c r="E103" s="133">
        <f t="shared" si="21"/>
        <v>0</v>
      </c>
      <c r="F103" s="133">
        <f t="shared" si="22"/>
        <v>1</v>
      </c>
      <c r="G103" s="133">
        <f t="shared" si="23"/>
        <v>0</v>
      </c>
      <c r="H103" s="133">
        <f t="shared" si="24"/>
        <v>0</v>
      </c>
      <c r="I103" s="133">
        <f t="shared" si="25"/>
        <v>6</v>
      </c>
      <c r="J103" s="133">
        <f t="shared" si="26"/>
        <v>5</v>
      </c>
      <c r="K103" s="133">
        <f t="shared" si="27"/>
        <v>168</v>
      </c>
      <c r="L103" s="132">
        <f t="shared" si="28"/>
        <v>0</v>
      </c>
      <c r="M103" s="133">
        <f t="shared" si="29"/>
        <v>0</v>
      </c>
      <c r="N103" s="133">
        <f t="shared" si="30"/>
        <v>0</v>
      </c>
      <c r="O103" s="133">
        <f t="shared" si="31"/>
        <v>0</v>
      </c>
      <c r="P103" s="133">
        <f t="shared" si="32"/>
        <v>0</v>
      </c>
      <c r="Q103" s="133">
        <f t="shared" si="33"/>
        <v>0</v>
      </c>
      <c r="R103" s="133">
        <f t="shared" si="34"/>
        <v>0</v>
      </c>
      <c r="S103" s="133">
        <f t="shared" si="35"/>
        <v>0</v>
      </c>
      <c r="T103" s="133">
        <f t="shared" si="36"/>
        <v>0</v>
      </c>
      <c r="U103" s="128"/>
      <c r="V103" s="60"/>
      <c r="W103" s="60"/>
      <c r="X103" s="60"/>
      <c r="Y103" s="60"/>
      <c r="Z103" s="60"/>
      <c r="AA103" s="60"/>
      <c r="AB103" s="60"/>
      <c r="AC103" s="60"/>
      <c r="AD103" s="128"/>
      <c r="AE103" s="60"/>
      <c r="AF103" s="60"/>
      <c r="AG103" s="60"/>
      <c r="AH103" s="60"/>
      <c r="AI103" s="60"/>
      <c r="AJ103" s="60"/>
      <c r="AK103" s="60"/>
      <c r="AL103" s="60"/>
      <c r="AM103" s="128"/>
      <c r="AN103" s="60"/>
      <c r="AO103" s="60"/>
      <c r="AP103" s="60"/>
      <c r="AQ103" s="60"/>
      <c r="AR103" s="60"/>
      <c r="AS103" s="60"/>
      <c r="AT103" s="60"/>
      <c r="AU103" s="60"/>
      <c r="AV103" s="128"/>
      <c r="AW103" s="60"/>
      <c r="AX103" s="60"/>
      <c r="AY103" s="60"/>
      <c r="AZ103" s="60"/>
      <c r="BA103" s="60"/>
      <c r="BB103" s="60"/>
      <c r="BC103" s="60"/>
      <c r="BD103" s="60"/>
      <c r="BE103" s="128"/>
      <c r="BF103" s="60"/>
      <c r="BG103" s="60"/>
      <c r="BH103" s="60"/>
      <c r="BI103" s="60"/>
      <c r="BJ103" s="60"/>
      <c r="BK103" s="60"/>
      <c r="BL103" s="60"/>
      <c r="BM103" s="60"/>
      <c r="BN103" s="128"/>
      <c r="BO103" s="60"/>
      <c r="BP103" s="60"/>
      <c r="BQ103" s="60"/>
      <c r="BR103" s="60"/>
      <c r="BS103" s="60"/>
      <c r="BT103" s="60"/>
      <c r="BU103" s="60"/>
      <c r="BV103" s="60"/>
      <c r="BW103" s="128"/>
      <c r="BX103" s="60"/>
      <c r="BY103" s="60"/>
      <c r="BZ103" s="60"/>
      <c r="CA103" s="60"/>
      <c r="CB103" s="60"/>
      <c r="CC103" s="60"/>
      <c r="CD103" s="60"/>
      <c r="CE103" s="60"/>
      <c r="CF103" s="128"/>
      <c r="CG103" s="60"/>
      <c r="CH103" s="60"/>
      <c r="CI103" s="60"/>
      <c r="CJ103" s="60"/>
      <c r="CK103" s="60"/>
      <c r="CL103" s="60"/>
      <c r="CM103" s="60"/>
      <c r="CN103" s="60"/>
      <c r="CO103" s="128">
        <v>207</v>
      </c>
      <c r="CP103" s="60">
        <v>175</v>
      </c>
      <c r="CQ103" s="60">
        <v>0</v>
      </c>
      <c r="CR103" s="60">
        <v>1</v>
      </c>
      <c r="CS103" s="60">
        <v>0</v>
      </c>
      <c r="CT103" s="60">
        <v>0</v>
      </c>
      <c r="CU103" s="60">
        <v>6</v>
      </c>
      <c r="CV103" s="60">
        <v>5</v>
      </c>
      <c r="CW103" s="60">
        <v>168</v>
      </c>
      <c r="CX103" s="128"/>
      <c r="CY103" s="60"/>
      <c r="CZ103" s="60"/>
      <c r="DA103" s="60"/>
      <c r="DB103" s="60"/>
      <c r="DC103" s="60"/>
      <c r="DD103" s="60"/>
      <c r="DE103" s="60"/>
      <c r="DF103" s="60"/>
      <c r="DG103" s="128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128"/>
      <c r="DZ103" s="60"/>
      <c r="EA103" s="60"/>
      <c r="EB103" s="60"/>
      <c r="EC103" s="60"/>
      <c r="ED103" s="60"/>
      <c r="EE103" s="60"/>
      <c r="EF103" s="60"/>
      <c r="EG103" s="60"/>
      <c r="EH103" s="128"/>
      <c r="EI103" s="60"/>
      <c r="EJ103" s="60"/>
      <c r="EK103" s="60"/>
      <c r="EL103" s="60"/>
      <c r="EM103" s="60"/>
      <c r="EN103" s="60"/>
      <c r="EO103" s="128"/>
      <c r="EP103" s="60"/>
      <c r="EQ103" s="60"/>
      <c r="ER103" s="60"/>
      <c r="ES103" s="60"/>
      <c r="ET103" s="60"/>
      <c r="EU103" s="60"/>
      <c r="EV103" s="60"/>
      <c r="EW103" s="60"/>
      <c r="EX103" s="128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  <c r="MB103" s="50"/>
      <c r="MC103" s="50"/>
      <c r="MD103" s="50"/>
      <c r="ME103" s="50"/>
      <c r="MF103" s="50"/>
      <c r="MG103" s="50"/>
      <c r="MH103" s="50"/>
      <c r="MI103" s="50"/>
      <c r="MJ103" s="50"/>
      <c r="MK103" s="50"/>
      <c r="ML103" s="50"/>
      <c r="MM103" s="50"/>
      <c r="MN103" s="50"/>
      <c r="MO103" s="50"/>
      <c r="MP103" s="50"/>
      <c r="MQ103" s="50"/>
      <c r="MR103" s="50"/>
      <c r="MS103" s="50"/>
      <c r="MT103" s="50"/>
      <c r="MU103" s="50"/>
      <c r="MV103" s="50"/>
      <c r="MW103" s="50"/>
      <c r="MX103" s="50"/>
      <c r="MY103" s="50"/>
      <c r="MZ103" s="50"/>
      <c r="NA103" s="50"/>
      <c r="NB103" s="50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</row>
    <row r="104" spans="1:386" ht="50.1" customHeight="1">
      <c r="A104" s="49">
        <v>98</v>
      </c>
      <c r="B104" s="5" t="s">
        <v>99</v>
      </c>
      <c r="C104" s="133">
        <f t="shared" si="19"/>
        <v>240</v>
      </c>
      <c r="D104" s="133">
        <f t="shared" si="20"/>
        <v>240</v>
      </c>
      <c r="E104" s="133">
        <f t="shared" si="21"/>
        <v>80</v>
      </c>
      <c r="F104" s="133">
        <f t="shared" si="22"/>
        <v>6</v>
      </c>
      <c r="G104" s="133">
        <f t="shared" si="23"/>
        <v>0</v>
      </c>
      <c r="H104" s="133">
        <f t="shared" si="24"/>
        <v>0</v>
      </c>
      <c r="I104" s="133">
        <f t="shared" si="25"/>
        <v>9</v>
      </c>
      <c r="J104" s="133">
        <f t="shared" si="26"/>
        <v>9</v>
      </c>
      <c r="K104" s="133">
        <f t="shared" si="27"/>
        <v>190</v>
      </c>
      <c r="L104" s="132">
        <f t="shared" si="28"/>
        <v>80</v>
      </c>
      <c r="M104" s="133">
        <f t="shared" si="29"/>
        <v>80</v>
      </c>
      <c r="N104" s="133">
        <f t="shared" si="30"/>
        <v>80</v>
      </c>
      <c r="O104" s="133">
        <f t="shared" si="31"/>
        <v>5</v>
      </c>
      <c r="P104" s="133">
        <f t="shared" si="32"/>
        <v>0</v>
      </c>
      <c r="Q104" s="133">
        <f t="shared" si="33"/>
        <v>0</v>
      </c>
      <c r="R104" s="133">
        <f t="shared" si="34"/>
        <v>4</v>
      </c>
      <c r="S104" s="133">
        <f t="shared" si="35"/>
        <v>4</v>
      </c>
      <c r="T104" s="133">
        <f t="shared" si="36"/>
        <v>40</v>
      </c>
      <c r="U104" s="128"/>
      <c r="V104" s="60"/>
      <c r="W104" s="60"/>
      <c r="X104" s="60"/>
      <c r="Y104" s="60"/>
      <c r="Z104" s="60"/>
      <c r="AA104" s="60"/>
      <c r="AB104" s="60"/>
      <c r="AC104" s="60"/>
      <c r="AD104" s="128">
        <v>80</v>
      </c>
      <c r="AE104" s="60">
        <v>80</v>
      </c>
      <c r="AF104" s="60">
        <v>80</v>
      </c>
      <c r="AG104" s="60">
        <v>5</v>
      </c>
      <c r="AH104" s="60">
        <v>0</v>
      </c>
      <c r="AI104" s="60">
        <v>0</v>
      </c>
      <c r="AJ104" s="60">
        <v>4</v>
      </c>
      <c r="AK104" s="60">
        <v>4</v>
      </c>
      <c r="AL104" s="60">
        <v>40</v>
      </c>
      <c r="AM104" s="128"/>
      <c r="AN104" s="60"/>
      <c r="AO104" s="60"/>
      <c r="AP104" s="60"/>
      <c r="AQ104" s="60"/>
      <c r="AR104" s="60"/>
      <c r="AS104" s="60"/>
      <c r="AT104" s="60"/>
      <c r="AU104" s="60"/>
      <c r="AV104" s="128"/>
      <c r="AW104" s="60"/>
      <c r="AX104" s="60"/>
      <c r="AY104" s="60"/>
      <c r="AZ104" s="60"/>
      <c r="BA104" s="60"/>
      <c r="BB104" s="60"/>
      <c r="BC104" s="60"/>
      <c r="BD104" s="60"/>
      <c r="BE104" s="128"/>
      <c r="BF104" s="60"/>
      <c r="BG104" s="60"/>
      <c r="BH104" s="60"/>
      <c r="BI104" s="60"/>
      <c r="BJ104" s="60"/>
      <c r="BK104" s="60"/>
      <c r="BL104" s="60"/>
      <c r="BM104" s="60"/>
      <c r="BN104" s="128"/>
      <c r="BO104" s="60"/>
      <c r="BP104" s="60"/>
      <c r="BQ104" s="60"/>
      <c r="BR104" s="60"/>
      <c r="BS104" s="60"/>
      <c r="BT104" s="60"/>
      <c r="BU104" s="60"/>
      <c r="BV104" s="60"/>
      <c r="BW104" s="128"/>
      <c r="BX104" s="60"/>
      <c r="BY104" s="60"/>
      <c r="BZ104" s="60"/>
      <c r="CA104" s="60"/>
      <c r="CB104" s="60"/>
      <c r="CC104" s="60"/>
      <c r="CD104" s="60"/>
      <c r="CE104" s="60"/>
      <c r="CF104" s="128"/>
      <c r="CG104" s="60"/>
      <c r="CH104" s="60"/>
      <c r="CI104" s="60"/>
      <c r="CJ104" s="60"/>
      <c r="CK104" s="60"/>
      <c r="CL104" s="60"/>
      <c r="CM104" s="60"/>
      <c r="CN104" s="60"/>
      <c r="CO104" s="128">
        <v>160</v>
      </c>
      <c r="CP104" s="60">
        <v>160</v>
      </c>
      <c r="CQ104" s="60">
        <v>0</v>
      </c>
      <c r="CR104" s="60">
        <v>1</v>
      </c>
      <c r="CS104" s="60">
        <v>0</v>
      </c>
      <c r="CT104" s="60">
        <v>0</v>
      </c>
      <c r="CU104" s="60">
        <v>5</v>
      </c>
      <c r="CV104" s="60">
        <v>5</v>
      </c>
      <c r="CW104" s="60">
        <v>150</v>
      </c>
      <c r="CX104" s="128"/>
      <c r="CY104" s="60"/>
      <c r="CZ104" s="60"/>
      <c r="DA104" s="60"/>
      <c r="DB104" s="60"/>
      <c r="DC104" s="60"/>
      <c r="DD104" s="60"/>
      <c r="DE104" s="60"/>
      <c r="DF104" s="60"/>
      <c r="DG104" s="128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128"/>
      <c r="DZ104" s="60"/>
      <c r="EA104" s="60"/>
      <c r="EB104" s="60"/>
      <c r="EC104" s="60"/>
      <c r="ED104" s="60"/>
      <c r="EE104" s="60"/>
      <c r="EF104" s="60"/>
      <c r="EG104" s="60"/>
      <c r="EH104" s="128"/>
      <c r="EI104" s="60"/>
      <c r="EJ104" s="60"/>
      <c r="EK104" s="60"/>
      <c r="EL104" s="60"/>
      <c r="EM104" s="60"/>
      <c r="EN104" s="60"/>
      <c r="EO104" s="128"/>
      <c r="EP104" s="60"/>
      <c r="EQ104" s="60"/>
      <c r="ER104" s="60"/>
      <c r="ES104" s="60"/>
      <c r="ET104" s="60"/>
      <c r="EU104" s="60"/>
      <c r="EV104" s="60"/>
      <c r="EW104" s="60"/>
      <c r="EX104" s="128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  <c r="GS104" s="60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  <c r="MB104" s="50"/>
      <c r="MC104" s="50"/>
      <c r="MD104" s="50"/>
      <c r="ME104" s="50"/>
      <c r="MF104" s="50"/>
      <c r="MG104" s="50"/>
      <c r="MH104" s="50"/>
      <c r="MI104" s="50"/>
      <c r="MJ104" s="50"/>
      <c r="MK104" s="50"/>
      <c r="ML104" s="50"/>
      <c r="MM104" s="50"/>
      <c r="MN104" s="50"/>
      <c r="MO104" s="50"/>
      <c r="MP104" s="50"/>
      <c r="MQ104" s="50"/>
      <c r="MR104" s="50"/>
      <c r="MS104" s="50"/>
      <c r="MT104" s="50"/>
      <c r="MU104" s="50"/>
      <c r="MV104" s="50"/>
      <c r="MW104" s="50"/>
      <c r="MX104" s="50"/>
      <c r="MY104" s="50"/>
      <c r="MZ104" s="50"/>
      <c r="NA104" s="50"/>
      <c r="NB104" s="50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</row>
    <row r="105" spans="1:386" ht="50.1" customHeight="1">
      <c r="A105" s="49">
        <v>99</v>
      </c>
      <c r="B105" s="5" t="s">
        <v>100</v>
      </c>
      <c r="C105" s="133">
        <f t="shared" si="19"/>
        <v>185</v>
      </c>
      <c r="D105" s="133">
        <f t="shared" si="20"/>
        <v>185</v>
      </c>
      <c r="E105" s="133">
        <f t="shared" si="21"/>
        <v>0</v>
      </c>
      <c r="F105" s="133">
        <f t="shared" si="22"/>
        <v>1</v>
      </c>
      <c r="G105" s="133">
        <f t="shared" si="23"/>
        <v>1</v>
      </c>
      <c r="H105" s="133">
        <f t="shared" si="24"/>
        <v>0</v>
      </c>
      <c r="I105" s="133">
        <f t="shared" si="25"/>
        <v>6</v>
      </c>
      <c r="J105" s="133">
        <f t="shared" si="26"/>
        <v>6</v>
      </c>
      <c r="K105" s="133">
        <f t="shared" si="27"/>
        <v>175</v>
      </c>
      <c r="L105" s="132">
        <f t="shared" si="28"/>
        <v>0</v>
      </c>
      <c r="M105" s="133">
        <f t="shared" si="29"/>
        <v>0</v>
      </c>
      <c r="N105" s="133">
        <f t="shared" si="30"/>
        <v>0</v>
      </c>
      <c r="O105" s="133">
        <f t="shared" si="31"/>
        <v>0</v>
      </c>
      <c r="P105" s="133">
        <f t="shared" si="32"/>
        <v>0</v>
      </c>
      <c r="Q105" s="133">
        <f t="shared" si="33"/>
        <v>0</v>
      </c>
      <c r="R105" s="133">
        <f t="shared" si="34"/>
        <v>0</v>
      </c>
      <c r="S105" s="133">
        <f t="shared" si="35"/>
        <v>0</v>
      </c>
      <c r="T105" s="133">
        <f t="shared" si="36"/>
        <v>0</v>
      </c>
      <c r="U105" s="128"/>
      <c r="V105" s="60"/>
      <c r="W105" s="60"/>
      <c r="X105" s="60"/>
      <c r="Y105" s="60"/>
      <c r="Z105" s="60"/>
      <c r="AA105" s="60"/>
      <c r="AB105" s="60"/>
      <c r="AC105" s="60"/>
      <c r="AD105" s="128"/>
      <c r="AE105" s="60"/>
      <c r="AF105" s="60"/>
      <c r="AG105" s="60"/>
      <c r="AH105" s="60"/>
      <c r="AI105" s="60"/>
      <c r="AJ105" s="60"/>
      <c r="AK105" s="60"/>
      <c r="AL105" s="60"/>
      <c r="AM105" s="128"/>
      <c r="AN105" s="60"/>
      <c r="AO105" s="60"/>
      <c r="AP105" s="60"/>
      <c r="AQ105" s="60"/>
      <c r="AR105" s="60"/>
      <c r="AS105" s="60"/>
      <c r="AT105" s="60"/>
      <c r="AU105" s="60"/>
      <c r="AV105" s="128"/>
      <c r="AW105" s="60"/>
      <c r="AX105" s="60"/>
      <c r="AY105" s="60"/>
      <c r="AZ105" s="60"/>
      <c r="BA105" s="60"/>
      <c r="BB105" s="60"/>
      <c r="BC105" s="60"/>
      <c r="BD105" s="60"/>
      <c r="BE105" s="128"/>
      <c r="BF105" s="60"/>
      <c r="BG105" s="60"/>
      <c r="BH105" s="60"/>
      <c r="BI105" s="60"/>
      <c r="BJ105" s="60"/>
      <c r="BK105" s="60"/>
      <c r="BL105" s="60"/>
      <c r="BM105" s="60"/>
      <c r="BN105" s="128"/>
      <c r="BO105" s="60"/>
      <c r="BP105" s="60"/>
      <c r="BQ105" s="60"/>
      <c r="BR105" s="60"/>
      <c r="BS105" s="60"/>
      <c r="BT105" s="60"/>
      <c r="BU105" s="60"/>
      <c r="BV105" s="60"/>
      <c r="BW105" s="128"/>
      <c r="BX105" s="60"/>
      <c r="BY105" s="60"/>
      <c r="BZ105" s="60"/>
      <c r="CA105" s="60"/>
      <c r="CB105" s="60"/>
      <c r="CC105" s="60"/>
      <c r="CD105" s="60"/>
      <c r="CE105" s="60"/>
      <c r="CF105" s="128"/>
      <c r="CG105" s="60"/>
      <c r="CH105" s="60"/>
      <c r="CI105" s="60"/>
      <c r="CJ105" s="60"/>
      <c r="CK105" s="60"/>
      <c r="CL105" s="60"/>
      <c r="CM105" s="60"/>
      <c r="CN105" s="60"/>
      <c r="CO105" s="128">
        <v>185</v>
      </c>
      <c r="CP105" s="60">
        <v>185</v>
      </c>
      <c r="CQ105" s="60">
        <v>0</v>
      </c>
      <c r="CR105" s="60">
        <v>1</v>
      </c>
      <c r="CS105" s="60">
        <v>1</v>
      </c>
      <c r="CT105" s="60">
        <v>0</v>
      </c>
      <c r="CU105" s="60">
        <v>6</v>
      </c>
      <c r="CV105" s="60">
        <v>6</v>
      </c>
      <c r="CW105" s="60">
        <v>175</v>
      </c>
      <c r="CX105" s="128"/>
      <c r="CY105" s="60"/>
      <c r="CZ105" s="60"/>
      <c r="DA105" s="60"/>
      <c r="DB105" s="60"/>
      <c r="DC105" s="60"/>
      <c r="DD105" s="60"/>
      <c r="DE105" s="60"/>
      <c r="DF105" s="60"/>
      <c r="DG105" s="128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128"/>
      <c r="DZ105" s="60"/>
      <c r="EA105" s="60"/>
      <c r="EB105" s="60"/>
      <c r="EC105" s="60"/>
      <c r="ED105" s="60"/>
      <c r="EE105" s="60"/>
      <c r="EF105" s="60"/>
      <c r="EG105" s="60"/>
      <c r="EH105" s="128"/>
      <c r="EI105" s="60"/>
      <c r="EJ105" s="60"/>
      <c r="EK105" s="60"/>
      <c r="EL105" s="60"/>
      <c r="EM105" s="60"/>
      <c r="EN105" s="60"/>
      <c r="EO105" s="128"/>
      <c r="EP105" s="60"/>
      <c r="EQ105" s="60"/>
      <c r="ER105" s="60"/>
      <c r="ES105" s="60"/>
      <c r="ET105" s="60"/>
      <c r="EU105" s="60"/>
      <c r="EV105" s="60"/>
      <c r="EW105" s="60"/>
      <c r="EX105" s="128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  <c r="MB105" s="50"/>
      <c r="MC105" s="50"/>
      <c r="MD105" s="50"/>
      <c r="ME105" s="50"/>
      <c r="MF105" s="50"/>
      <c r="MG105" s="50"/>
      <c r="MH105" s="50"/>
      <c r="MI105" s="50"/>
      <c r="MJ105" s="50"/>
      <c r="MK105" s="50"/>
      <c r="ML105" s="50"/>
      <c r="MM105" s="50"/>
      <c r="MN105" s="50"/>
      <c r="MO105" s="50"/>
      <c r="MP105" s="50"/>
      <c r="MQ105" s="50"/>
      <c r="MR105" s="50"/>
      <c r="MS105" s="50"/>
      <c r="MT105" s="50"/>
      <c r="MU105" s="50"/>
      <c r="MV105" s="50"/>
      <c r="MW105" s="50"/>
      <c r="MX105" s="50"/>
      <c r="MY105" s="50"/>
      <c r="MZ105" s="50"/>
      <c r="NA105" s="50"/>
      <c r="NB105" s="50"/>
      <c r="NC105" s="50"/>
      <c r="ND105" s="50"/>
      <c r="NE105" s="50"/>
      <c r="NF105" s="50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0"/>
      <c r="NT105" s="50"/>
      <c r="NU105" s="50"/>
      <c r="NV105" s="50"/>
    </row>
    <row r="106" spans="1:386" ht="50.1" customHeight="1">
      <c r="A106" s="49">
        <v>100</v>
      </c>
      <c r="B106" s="5" t="s">
        <v>102</v>
      </c>
      <c r="C106" s="133">
        <f t="shared" si="19"/>
        <v>452</v>
      </c>
      <c r="D106" s="133">
        <f t="shared" si="20"/>
        <v>402</v>
      </c>
      <c r="E106" s="133">
        <f t="shared" si="21"/>
        <v>36</v>
      </c>
      <c r="F106" s="133">
        <f t="shared" si="22"/>
        <v>0</v>
      </c>
      <c r="G106" s="133">
        <f t="shared" si="23"/>
        <v>0</v>
      </c>
      <c r="H106" s="133">
        <f t="shared" si="24"/>
        <v>0</v>
      </c>
      <c r="I106" s="133">
        <f t="shared" si="25"/>
        <v>15</v>
      </c>
      <c r="J106" s="133">
        <f t="shared" si="26"/>
        <v>13</v>
      </c>
      <c r="K106" s="133">
        <f t="shared" si="27"/>
        <v>295</v>
      </c>
      <c r="L106" s="132">
        <f t="shared" si="28"/>
        <v>36</v>
      </c>
      <c r="M106" s="133">
        <f t="shared" si="29"/>
        <v>36</v>
      </c>
      <c r="N106" s="133">
        <f t="shared" si="30"/>
        <v>36</v>
      </c>
      <c r="O106" s="133">
        <f t="shared" si="31"/>
        <v>0</v>
      </c>
      <c r="P106" s="133">
        <f t="shared" si="32"/>
        <v>0</v>
      </c>
      <c r="Q106" s="133">
        <f t="shared" si="33"/>
        <v>0</v>
      </c>
      <c r="R106" s="133">
        <f t="shared" si="34"/>
        <v>2</v>
      </c>
      <c r="S106" s="133">
        <f t="shared" si="35"/>
        <v>2</v>
      </c>
      <c r="T106" s="133">
        <f t="shared" si="36"/>
        <v>20</v>
      </c>
      <c r="U106" s="128"/>
      <c r="V106" s="60"/>
      <c r="W106" s="60"/>
      <c r="X106" s="60"/>
      <c r="Y106" s="60"/>
      <c r="Z106" s="60"/>
      <c r="AA106" s="60"/>
      <c r="AB106" s="60"/>
      <c r="AC106" s="60"/>
      <c r="AD106" s="128">
        <v>36</v>
      </c>
      <c r="AE106" s="60">
        <v>36</v>
      </c>
      <c r="AF106" s="60">
        <v>36</v>
      </c>
      <c r="AG106" s="60">
        <v>0</v>
      </c>
      <c r="AH106" s="60">
        <v>0</v>
      </c>
      <c r="AI106" s="60">
        <v>0</v>
      </c>
      <c r="AJ106" s="60">
        <v>2</v>
      </c>
      <c r="AK106" s="60">
        <v>2</v>
      </c>
      <c r="AL106" s="60">
        <v>20</v>
      </c>
      <c r="AM106" s="128"/>
      <c r="AN106" s="60"/>
      <c r="AO106" s="60"/>
      <c r="AP106" s="60"/>
      <c r="AQ106" s="60"/>
      <c r="AR106" s="60"/>
      <c r="AS106" s="60"/>
      <c r="AT106" s="60"/>
      <c r="AU106" s="60"/>
      <c r="AV106" s="128"/>
      <c r="AW106" s="60"/>
      <c r="AX106" s="60"/>
      <c r="AY106" s="60"/>
      <c r="AZ106" s="60"/>
      <c r="BA106" s="60"/>
      <c r="BB106" s="60"/>
      <c r="BC106" s="60"/>
      <c r="BD106" s="60"/>
      <c r="BE106" s="128"/>
      <c r="BF106" s="60"/>
      <c r="BG106" s="60"/>
      <c r="BH106" s="60"/>
      <c r="BI106" s="60"/>
      <c r="BJ106" s="60"/>
      <c r="BK106" s="60"/>
      <c r="BL106" s="60"/>
      <c r="BM106" s="60"/>
      <c r="BN106" s="128"/>
      <c r="BO106" s="60"/>
      <c r="BP106" s="60"/>
      <c r="BQ106" s="60"/>
      <c r="BR106" s="60"/>
      <c r="BS106" s="60"/>
      <c r="BT106" s="60"/>
      <c r="BU106" s="60"/>
      <c r="BV106" s="60"/>
      <c r="BW106" s="128"/>
      <c r="BX106" s="60"/>
      <c r="BY106" s="60"/>
      <c r="BZ106" s="60"/>
      <c r="CA106" s="60"/>
      <c r="CB106" s="60"/>
      <c r="CC106" s="60"/>
      <c r="CD106" s="60"/>
      <c r="CE106" s="60"/>
      <c r="CF106" s="128"/>
      <c r="CG106" s="60"/>
      <c r="CH106" s="60"/>
      <c r="CI106" s="60"/>
      <c r="CJ106" s="60"/>
      <c r="CK106" s="60"/>
      <c r="CL106" s="60"/>
      <c r="CM106" s="60"/>
      <c r="CN106" s="60"/>
      <c r="CO106" s="128">
        <v>416</v>
      </c>
      <c r="CP106" s="60">
        <v>366</v>
      </c>
      <c r="CQ106" s="60">
        <v>0</v>
      </c>
      <c r="CR106" s="60">
        <v>0</v>
      </c>
      <c r="CS106" s="60">
        <v>0</v>
      </c>
      <c r="CT106" s="60">
        <v>0</v>
      </c>
      <c r="CU106" s="60">
        <v>13</v>
      </c>
      <c r="CV106" s="60">
        <v>11</v>
      </c>
      <c r="CW106" s="60">
        <v>275</v>
      </c>
      <c r="CX106" s="128"/>
      <c r="CY106" s="60"/>
      <c r="CZ106" s="60"/>
      <c r="DA106" s="60"/>
      <c r="DB106" s="60"/>
      <c r="DC106" s="60"/>
      <c r="DD106" s="60"/>
      <c r="DE106" s="60"/>
      <c r="DF106" s="60"/>
      <c r="DG106" s="128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128"/>
      <c r="DZ106" s="60"/>
      <c r="EA106" s="60"/>
      <c r="EB106" s="60"/>
      <c r="EC106" s="60"/>
      <c r="ED106" s="60"/>
      <c r="EE106" s="60"/>
      <c r="EF106" s="60"/>
      <c r="EG106" s="60"/>
      <c r="EH106" s="128"/>
      <c r="EI106" s="60"/>
      <c r="EJ106" s="60"/>
      <c r="EK106" s="60"/>
      <c r="EL106" s="60"/>
      <c r="EM106" s="60"/>
      <c r="EN106" s="60"/>
      <c r="EO106" s="128"/>
      <c r="EP106" s="60"/>
      <c r="EQ106" s="60"/>
      <c r="ER106" s="60"/>
      <c r="ES106" s="60"/>
      <c r="ET106" s="60"/>
      <c r="EU106" s="60"/>
      <c r="EV106" s="60"/>
      <c r="EW106" s="60"/>
      <c r="EX106" s="128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  <c r="GS106" s="60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W106" s="50"/>
      <c r="IX106" s="50"/>
      <c r="IY106" s="50"/>
      <c r="IZ106" s="50"/>
      <c r="JA106" s="50"/>
      <c r="JB106" s="50"/>
      <c r="JC106" s="50"/>
      <c r="JD106" s="50"/>
      <c r="JE106" s="50"/>
      <c r="JF106" s="50"/>
      <c r="JG106" s="50"/>
      <c r="JH106" s="50"/>
      <c r="JI106" s="50"/>
      <c r="JJ106" s="50"/>
      <c r="JK106" s="50"/>
      <c r="JL106" s="50"/>
      <c r="JM106" s="50"/>
      <c r="JN106" s="50"/>
      <c r="JO106" s="50"/>
      <c r="JP106" s="50"/>
      <c r="JQ106" s="50"/>
      <c r="JR106" s="50"/>
      <c r="JS106" s="50"/>
      <c r="JT106" s="50"/>
      <c r="JU106" s="50"/>
      <c r="JV106" s="50"/>
      <c r="JW106" s="50"/>
      <c r="JX106" s="50"/>
      <c r="JY106" s="50"/>
      <c r="JZ106" s="50"/>
      <c r="KA106" s="50"/>
      <c r="KB106" s="50"/>
      <c r="KC106" s="50"/>
      <c r="KD106" s="50"/>
      <c r="KE106" s="50"/>
      <c r="KF106" s="50"/>
      <c r="KG106" s="50"/>
      <c r="KH106" s="50"/>
      <c r="KI106" s="50"/>
      <c r="KJ106" s="50"/>
      <c r="KK106" s="50"/>
      <c r="KL106" s="50"/>
      <c r="KM106" s="50"/>
      <c r="KN106" s="50"/>
      <c r="KO106" s="50"/>
      <c r="KP106" s="50"/>
      <c r="KQ106" s="50"/>
      <c r="KR106" s="50"/>
      <c r="KS106" s="50"/>
      <c r="KT106" s="50"/>
      <c r="KU106" s="50"/>
      <c r="KV106" s="50"/>
      <c r="KW106" s="50"/>
      <c r="KX106" s="50"/>
      <c r="KY106" s="50"/>
      <c r="KZ106" s="50"/>
      <c r="LA106" s="50"/>
      <c r="LB106" s="50"/>
      <c r="LC106" s="50"/>
      <c r="LD106" s="50"/>
      <c r="LE106" s="50"/>
      <c r="LF106" s="50"/>
      <c r="LG106" s="50"/>
      <c r="LH106" s="50"/>
      <c r="LI106" s="50"/>
      <c r="LJ106" s="50"/>
      <c r="LK106" s="50"/>
      <c r="LL106" s="50"/>
      <c r="LM106" s="50"/>
      <c r="LN106" s="50"/>
      <c r="LO106" s="50"/>
      <c r="LP106" s="50"/>
      <c r="LQ106" s="50"/>
      <c r="LR106" s="50"/>
      <c r="LS106" s="50"/>
      <c r="LT106" s="50"/>
      <c r="LU106" s="50"/>
      <c r="LV106" s="50"/>
      <c r="LW106" s="50"/>
      <c r="LX106" s="50"/>
      <c r="LY106" s="50"/>
      <c r="LZ106" s="50"/>
      <c r="MA106" s="50"/>
      <c r="MB106" s="50"/>
      <c r="MC106" s="50"/>
      <c r="MD106" s="50"/>
      <c r="ME106" s="50"/>
      <c r="MF106" s="50"/>
      <c r="MG106" s="50"/>
      <c r="MH106" s="50"/>
      <c r="MI106" s="50"/>
      <c r="MJ106" s="50"/>
      <c r="MK106" s="50"/>
      <c r="ML106" s="50"/>
      <c r="MM106" s="50"/>
      <c r="MN106" s="50"/>
      <c r="MO106" s="50"/>
      <c r="MP106" s="50"/>
      <c r="MQ106" s="50"/>
      <c r="MR106" s="50"/>
      <c r="MS106" s="50"/>
      <c r="MT106" s="50"/>
      <c r="MU106" s="50"/>
      <c r="MV106" s="50"/>
      <c r="MW106" s="50"/>
      <c r="MX106" s="50"/>
      <c r="MY106" s="50"/>
      <c r="MZ106" s="50"/>
      <c r="NA106" s="50"/>
      <c r="NB106" s="50"/>
      <c r="NC106" s="50"/>
      <c r="ND106" s="50"/>
      <c r="NE106" s="50"/>
      <c r="NF106" s="50"/>
      <c r="NG106" s="50"/>
      <c r="NH106" s="50"/>
      <c r="NI106" s="50"/>
      <c r="NJ106" s="50"/>
      <c r="NK106" s="50"/>
      <c r="NL106" s="50"/>
      <c r="NM106" s="50"/>
      <c r="NN106" s="50"/>
      <c r="NO106" s="50"/>
      <c r="NP106" s="50"/>
      <c r="NQ106" s="50"/>
      <c r="NR106" s="50"/>
      <c r="NS106" s="50"/>
      <c r="NT106" s="50"/>
      <c r="NU106" s="50"/>
      <c r="NV106" s="50"/>
    </row>
    <row r="107" spans="1:386" ht="50.1" customHeight="1">
      <c r="A107" s="49">
        <v>101</v>
      </c>
      <c r="B107" s="5" t="s">
        <v>101</v>
      </c>
      <c r="C107" s="133">
        <f t="shared" si="19"/>
        <v>182</v>
      </c>
      <c r="D107" s="133">
        <f t="shared" si="20"/>
        <v>160</v>
      </c>
      <c r="E107" s="133">
        <f t="shared" si="21"/>
        <v>0</v>
      </c>
      <c r="F107" s="133">
        <f t="shared" si="22"/>
        <v>1</v>
      </c>
      <c r="G107" s="133">
        <f t="shared" si="23"/>
        <v>1</v>
      </c>
      <c r="H107" s="133">
        <f t="shared" si="24"/>
        <v>0</v>
      </c>
      <c r="I107" s="133">
        <f t="shared" si="25"/>
        <v>6</v>
      </c>
      <c r="J107" s="133">
        <f t="shared" si="26"/>
        <v>5</v>
      </c>
      <c r="K107" s="133">
        <f t="shared" si="27"/>
        <v>167</v>
      </c>
      <c r="L107" s="132">
        <f t="shared" si="28"/>
        <v>0</v>
      </c>
      <c r="M107" s="133">
        <f t="shared" si="29"/>
        <v>0</v>
      </c>
      <c r="N107" s="133">
        <f t="shared" si="30"/>
        <v>0</v>
      </c>
      <c r="O107" s="133">
        <f t="shared" si="31"/>
        <v>0</v>
      </c>
      <c r="P107" s="133">
        <f t="shared" si="32"/>
        <v>0</v>
      </c>
      <c r="Q107" s="133">
        <f t="shared" si="33"/>
        <v>0</v>
      </c>
      <c r="R107" s="133">
        <f t="shared" si="34"/>
        <v>0</v>
      </c>
      <c r="S107" s="133">
        <f t="shared" si="35"/>
        <v>0</v>
      </c>
      <c r="T107" s="133">
        <f t="shared" si="36"/>
        <v>0</v>
      </c>
      <c r="U107" s="128"/>
      <c r="V107" s="60"/>
      <c r="W107" s="60"/>
      <c r="X107" s="60"/>
      <c r="Y107" s="60"/>
      <c r="Z107" s="60"/>
      <c r="AA107" s="60"/>
      <c r="AB107" s="60"/>
      <c r="AC107" s="60"/>
      <c r="AD107" s="128"/>
      <c r="AE107" s="60"/>
      <c r="AF107" s="60"/>
      <c r="AG107" s="60"/>
      <c r="AH107" s="60"/>
      <c r="AI107" s="60"/>
      <c r="AJ107" s="60"/>
      <c r="AK107" s="60"/>
      <c r="AL107" s="60"/>
      <c r="AM107" s="128"/>
      <c r="AN107" s="60"/>
      <c r="AO107" s="60"/>
      <c r="AP107" s="60"/>
      <c r="AQ107" s="60"/>
      <c r="AR107" s="60"/>
      <c r="AS107" s="60"/>
      <c r="AT107" s="60"/>
      <c r="AU107" s="60"/>
      <c r="AV107" s="128"/>
      <c r="AW107" s="60"/>
      <c r="AX107" s="60"/>
      <c r="AY107" s="60"/>
      <c r="AZ107" s="60"/>
      <c r="BA107" s="60"/>
      <c r="BB107" s="60"/>
      <c r="BC107" s="60"/>
      <c r="BD107" s="60"/>
      <c r="BE107" s="128"/>
      <c r="BF107" s="60"/>
      <c r="BG107" s="60"/>
      <c r="BH107" s="60"/>
      <c r="BI107" s="60"/>
      <c r="BJ107" s="60"/>
      <c r="BK107" s="60"/>
      <c r="BL107" s="60"/>
      <c r="BM107" s="60"/>
      <c r="BN107" s="128"/>
      <c r="BO107" s="60"/>
      <c r="BP107" s="60"/>
      <c r="BQ107" s="60"/>
      <c r="BR107" s="60"/>
      <c r="BS107" s="60"/>
      <c r="BT107" s="60"/>
      <c r="BU107" s="60"/>
      <c r="BV107" s="60"/>
      <c r="BW107" s="128"/>
      <c r="BX107" s="60"/>
      <c r="BY107" s="60"/>
      <c r="BZ107" s="60"/>
      <c r="CA107" s="60"/>
      <c r="CB107" s="60"/>
      <c r="CC107" s="60"/>
      <c r="CD107" s="60"/>
      <c r="CE107" s="60"/>
      <c r="CF107" s="128"/>
      <c r="CG107" s="60"/>
      <c r="CH107" s="60"/>
      <c r="CI107" s="60"/>
      <c r="CJ107" s="60"/>
      <c r="CK107" s="60"/>
      <c r="CL107" s="60"/>
      <c r="CM107" s="60"/>
      <c r="CN107" s="60"/>
      <c r="CO107" s="128">
        <v>182</v>
      </c>
      <c r="CP107" s="60">
        <v>160</v>
      </c>
      <c r="CQ107" s="60">
        <v>0</v>
      </c>
      <c r="CR107" s="60">
        <v>1</v>
      </c>
      <c r="CS107" s="60">
        <v>1</v>
      </c>
      <c r="CT107" s="60">
        <v>0</v>
      </c>
      <c r="CU107" s="60">
        <v>6</v>
      </c>
      <c r="CV107" s="60">
        <v>5</v>
      </c>
      <c r="CW107" s="60">
        <v>167</v>
      </c>
      <c r="CX107" s="128"/>
      <c r="CY107" s="60"/>
      <c r="CZ107" s="60"/>
      <c r="DA107" s="60"/>
      <c r="DB107" s="60"/>
      <c r="DC107" s="60"/>
      <c r="DD107" s="60"/>
      <c r="DE107" s="60"/>
      <c r="DF107" s="60"/>
      <c r="DG107" s="128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128"/>
      <c r="DZ107" s="60"/>
      <c r="EA107" s="60"/>
      <c r="EB107" s="60"/>
      <c r="EC107" s="60"/>
      <c r="ED107" s="60"/>
      <c r="EE107" s="60"/>
      <c r="EF107" s="60"/>
      <c r="EG107" s="60"/>
      <c r="EH107" s="128"/>
      <c r="EI107" s="60"/>
      <c r="EJ107" s="60"/>
      <c r="EK107" s="60"/>
      <c r="EL107" s="60"/>
      <c r="EM107" s="60"/>
      <c r="EN107" s="60"/>
      <c r="EO107" s="128"/>
      <c r="EP107" s="60"/>
      <c r="EQ107" s="60"/>
      <c r="ER107" s="60"/>
      <c r="ES107" s="60"/>
      <c r="ET107" s="60"/>
      <c r="EU107" s="60"/>
      <c r="EV107" s="60"/>
      <c r="EW107" s="60"/>
      <c r="EX107" s="128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  <c r="JU107" s="50"/>
      <c r="JV107" s="50"/>
      <c r="JW107" s="50"/>
      <c r="JX107" s="50"/>
      <c r="JY107" s="50"/>
      <c r="JZ107" s="50"/>
      <c r="KA107" s="50"/>
      <c r="KB107" s="50"/>
      <c r="KC107" s="50"/>
      <c r="KD107" s="50"/>
      <c r="KE107" s="50"/>
      <c r="KF107" s="50"/>
      <c r="KG107" s="50"/>
      <c r="KH107" s="50"/>
      <c r="KI107" s="50"/>
      <c r="KJ107" s="50"/>
      <c r="KK107" s="50"/>
      <c r="KL107" s="50"/>
      <c r="KM107" s="50"/>
      <c r="KN107" s="50"/>
      <c r="KO107" s="50"/>
      <c r="KP107" s="50"/>
      <c r="KQ107" s="50"/>
      <c r="KR107" s="50"/>
      <c r="KS107" s="50"/>
      <c r="KT107" s="50"/>
      <c r="KU107" s="50"/>
      <c r="KV107" s="50"/>
      <c r="KW107" s="50"/>
      <c r="KX107" s="50"/>
      <c r="KY107" s="50"/>
      <c r="KZ107" s="50"/>
      <c r="LA107" s="50"/>
      <c r="LB107" s="50"/>
      <c r="LC107" s="50"/>
      <c r="LD107" s="50"/>
      <c r="LE107" s="50"/>
      <c r="LF107" s="50"/>
      <c r="LG107" s="50"/>
      <c r="LH107" s="50"/>
      <c r="LI107" s="50"/>
      <c r="LJ107" s="50"/>
      <c r="LK107" s="50"/>
      <c r="LL107" s="50"/>
      <c r="LM107" s="50"/>
      <c r="LN107" s="50"/>
      <c r="LO107" s="50"/>
      <c r="LP107" s="50"/>
      <c r="LQ107" s="50"/>
      <c r="LR107" s="50"/>
      <c r="LS107" s="50"/>
      <c r="LT107" s="50"/>
      <c r="LU107" s="50"/>
      <c r="LV107" s="50"/>
      <c r="LW107" s="50"/>
      <c r="LX107" s="50"/>
      <c r="LY107" s="50"/>
      <c r="LZ107" s="50"/>
      <c r="MA107" s="50"/>
      <c r="MB107" s="50"/>
      <c r="MC107" s="50"/>
      <c r="MD107" s="50"/>
      <c r="ME107" s="50"/>
      <c r="MF107" s="50"/>
      <c r="MG107" s="50"/>
      <c r="MH107" s="50"/>
      <c r="MI107" s="50"/>
      <c r="MJ107" s="50"/>
      <c r="MK107" s="50"/>
      <c r="ML107" s="50"/>
      <c r="MM107" s="50"/>
      <c r="MN107" s="50"/>
      <c r="MO107" s="50"/>
      <c r="MP107" s="50"/>
      <c r="MQ107" s="50"/>
      <c r="MR107" s="50"/>
      <c r="MS107" s="50"/>
      <c r="MT107" s="50"/>
      <c r="MU107" s="50"/>
      <c r="MV107" s="50"/>
      <c r="MW107" s="50"/>
      <c r="MX107" s="50"/>
      <c r="MY107" s="50"/>
      <c r="MZ107" s="50"/>
      <c r="NA107" s="50"/>
      <c r="NB107" s="50"/>
      <c r="NC107" s="50"/>
      <c r="ND107" s="50"/>
      <c r="NE107" s="50"/>
      <c r="NF107" s="50"/>
      <c r="NG107" s="50"/>
      <c r="NH107" s="50"/>
      <c r="NI107" s="50"/>
      <c r="NJ107" s="50"/>
      <c r="NK107" s="50"/>
      <c r="NL107" s="50"/>
      <c r="NM107" s="50"/>
      <c r="NN107" s="50"/>
      <c r="NO107" s="50"/>
      <c r="NP107" s="50"/>
      <c r="NQ107" s="50"/>
      <c r="NR107" s="50"/>
      <c r="NS107" s="50"/>
      <c r="NT107" s="50"/>
      <c r="NU107" s="50"/>
      <c r="NV107" s="50"/>
    </row>
    <row r="108" spans="1:386" ht="50.1" customHeight="1">
      <c r="A108" s="49">
        <v>102</v>
      </c>
      <c r="B108" s="5" t="s">
        <v>103</v>
      </c>
      <c r="C108" s="133">
        <f t="shared" si="19"/>
        <v>177</v>
      </c>
      <c r="D108" s="133">
        <f t="shared" si="20"/>
        <v>128</v>
      </c>
      <c r="E108" s="133">
        <f t="shared" si="21"/>
        <v>0</v>
      </c>
      <c r="F108" s="133">
        <f t="shared" si="22"/>
        <v>0</v>
      </c>
      <c r="G108" s="133">
        <f t="shared" si="23"/>
        <v>6</v>
      </c>
      <c r="H108" s="133">
        <f t="shared" si="24"/>
        <v>0</v>
      </c>
      <c r="I108" s="133">
        <f t="shared" si="25"/>
        <v>5</v>
      </c>
      <c r="J108" s="133">
        <f t="shared" si="26"/>
        <v>4</v>
      </c>
      <c r="K108" s="133">
        <f t="shared" si="27"/>
        <v>158</v>
      </c>
      <c r="L108" s="132">
        <f t="shared" si="28"/>
        <v>0</v>
      </c>
      <c r="M108" s="133">
        <f t="shared" si="29"/>
        <v>0</v>
      </c>
      <c r="N108" s="133">
        <f t="shared" si="30"/>
        <v>0</v>
      </c>
      <c r="O108" s="133">
        <f t="shared" si="31"/>
        <v>0</v>
      </c>
      <c r="P108" s="133">
        <f t="shared" si="32"/>
        <v>0</v>
      </c>
      <c r="Q108" s="133">
        <f t="shared" si="33"/>
        <v>0</v>
      </c>
      <c r="R108" s="133">
        <f t="shared" si="34"/>
        <v>0</v>
      </c>
      <c r="S108" s="133">
        <f t="shared" si="35"/>
        <v>0</v>
      </c>
      <c r="T108" s="133">
        <f t="shared" si="36"/>
        <v>0</v>
      </c>
      <c r="U108" s="128"/>
      <c r="V108" s="60"/>
      <c r="W108" s="60"/>
      <c r="X108" s="60"/>
      <c r="Y108" s="60"/>
      <c r="Z108" s="60"/>
      <c r="AA108" s="60"/>
      <c r="AB108" s="60"/>
      <c r="AC108" s="60"/>
      <c r="AD108" s="128"/>
      <c r="AE108" s="60"/>
      <c r="AF108" s="60"/>
      <c r="AG108" s="60"/>
      <c r="AH108" s="60"/>
      <c r="AI108" s="60"/>
      <c r="AJ108" s="60"/>
      <c r="AK108" s="60"/>
      <c r="AL108" s="60"/>
      <c r="AM108" s="128"/>
      <c r="AN108" s="60"/>
      <c r="AO108" s="60"/>
      <c r="AP108" s="60"/>
      <c r="AQ108" s="60"/>
      <c r="AR108" s="60"/>
      <c r="AS108" s="60"/>
      <c r="AT108" s="60"/>
      <c r="AU108" s="60"/>
      <c r="AV108" s="128"/>
      <c r="AW108" s="60"/>
      <c r="AX108" s="60"/>
      <c r="AY108" s="60"/>
      <c r="AZ108" s="60"/>
      <c r="BA108" s="60"/>
      <c r="BB108" s="60"/>
      <c r="BC108" s="60"/>
      <c r="BD108" s="60"/>
      <c r="BE108" s="128"/>
      <c r="BF108" s="60"/>
      <c r="BG108" s="60"/>
      <c r="BH108" s="60"/>
      <c r="BI108" s="60"/>
      <c r="BJ108" s="60"/>
      <c r="BK108" s="60"/>
      <c r="BL108" s="60"/>
      <c r="BM108" s="60"/>
      <c r="BN108" s="128"/>
      <c r="BO108" s="60"/>
      <c r="BP108" s="60"/>
      <c r="BQ108" s="60"/>
      <c r="BR108" s="60"/>
      <c r="BS108" s="60"/>
      <c r="BT108" s="60"/>
      <c r="BU108" s="60"/>
      <c r="BV108" s="60"/>
      <c r="BW108" s="128"/>
      <c r="BX108" s="60"/>
      <c r="BY108" s="60"/>
      <c r="BZ108" s="60"/>
      <c r="CA108" s="60"/>
      <c r="CB108" s="60"/>
      <c r="CC108" s="60"/>
      <c r="CD108" s="60"/>
      <c r="CE108" s="60"/>
      <c r="CF108" s="128"/>
      <c r="CG108" s="60"/>
      <c r="CH108" s="60"/>
      <c r="CI108" s="60"/>
      <c r="CJ108" s="60"/>
      <c r="CK108" s="60"/>
      <c r="CL108" s="60"/>
      <c r="CM108" s="60"/>
      <c r="CN108" s="60"/>
      <c r="CO108" s="128">
        <v>177</v>
      </c>
      <c r="CP108" s="60">
        <v>128</v>
      </c>
      <c r="CQ108" s="60">
        <v>0</v>
      </c>
      <c r="CR108" s="60">
        <v>0</v>
      </c>
      <c r="CS108" s="60">
        <v>6</v>
      </c>
      <c r="CT108" s="60">
        <v>0</v>
      </c>
      <c r="CU108" s="60">
        <v>5</v>
      </c>
      <c r="CV108" s="60">
        <v>4</v>
      </c>
      <c r="CW108" s="60">
        <v>158</v>
      </c>
      <c r="CX108" s="128"/>
      <c r="CY108" s="60"/>
      <c r="CZ108" s="60"/>
      <c r="DA108" s="60"/>
      <c r="DB108" s="60"/>
      <c r="DC108" s="60"/>
      <c r="DD108" s="60"/>
      <c r="DE108" s="60"/>
      <c r="DF108" s="60"/>
      <c r="DG108" s="128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128"/>
      <c r="DZ108" s="60"/>
      <c r="EA108" s="60"/>
      <c r="EB108" s="60"/>
      <c r="EC108" s="60"/>
      <c r="ED108" s="60"/>
      <c r="EE108" s="60"/>
      <c r="EF108" s="60"/>
      <c r="EG108" s="60"/>
      <c r="EH108" s="128"/>
      <c r="EI108" s="60"/>
      <c r="EJ108" s="60"/>
      <c r="EK108" s="60"/>
      <c r="EL108" s="60"/>
      <c r="EM108" s="60"/>
      <c r="EN108" s="60"/>
      <c r="EO108" s="128"/>
      <c r="EP108" s="60"/>
      <c r="EQ108" s="60"/>
      <c r="ER108" s="60"/>
      <c r="ES108" s="60"/>
      <c r="ET108" s="60"/>
      <c r="EU108" s="60"/>
      <c r="EV108" s="60"/>
      <c r="EW108" s="60"/>
      <c r="EX108" s="128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60"/>
      <c r="GQ108" s="60"/>
      <c r="GR108" s="60"/>
      <c r="GS108" s="60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  <c r="IV108" s="50"/>
      <c r="IW108" s="50"/>
      <c r="IX108" s="50"/>
      <c r="IY108" s="50"/>
      <c r="IZ108" s="50"/>
      <c r="JA108" s="50"/>
      <c r="JB108" s="50"/>
      <c r="JC108" s="50"/>
      <c r="JD108" s="50"/>
      <c r="JE108" s="50"/>
      <c r="JF108" s="50"/>
      <c r="JG108" s="50"/>
      <c r="JH108" s="50"/>
      <c r="JI108" s="50"/>
      <c r="JJ108" s="50"/>
      <c r="JK108" s="50"/>
      <c r="JL108" s="50"/>
      <c r="JM108" s="50"/>
      <c r="JN108" s="50"/>
      <c r="JO108" s="50"/>
      <c r="JP108" s="50"/>
      <c r="JQ108" s="50"/>
      <c r="JR108" s="50"/>
      <c r="JS108" s="50"/>
      <c r="JT108" s="50"/>
      <c r="JU108" s="50"/>
      <c r="JV108" s="50"/>
      <c r="JW108" s="50"/>
      <c r="JX108" s="50"/>
      <c r="JY108" s="50"/>
      <c r="JZ108" s="50"/>
      <c r="KA108" s="50"/>
      <c r="KB108" s="50"/>
      <c r="KC108" s="50"/>
      <c r="KD108" s="50"/>
      <c r="KE108" s="50"/>
      <c r="KF108" s="50"/>
      <c r="KG108" s="50"/>
      <c r="KH108" s="50"/>
      <c r="KI108" s="50"/>
      <c r="KJ108" s="50"/>
      <c r="KK108" s="50"/>
      <c r="KL108" s="50"/>
      <c r="KM108" s="50"/>
      <c r="KN108" s="50"/>
      <c r="KO108" s="50"/>
      <c r="KP108" s="50"/>
      <c r="KQ108" s="50"/>
      <c r="KR108" s="50"/>
      <c r="KS108" s="50"/>
      <c r="KT108" s="50"/>
      <c r="KU108" s="50"/>
      <c r="KV108" s="50"/>
      <c r="KW108" s="50"/>
      <c r="KX108" s="50"/>
      <c r="KY108" s="50"/>
      <c r="KZ108" s="50"/>
      <c r="LA108" s="50"/>
      <c r="LB108" s="50"/>
      <c r="LC108" s="50"/>
      <c r="LD108" s="50"/>
      <c r="LE108" s="50"/>
      <c r="LF108" s="50"/>
      <c r="LG108" s="50"/>
      <c r="LH108" s="50"/>
      <c r="LI108" s="50"/>
      <c r="LJ108" s="50"/>
      <c r="LK108" s="50"/>
      <c r="LL108" s="50"/>
      <c r="LM108" s="50"/>
      <c r="LN108" s="50"/>
      <c r="LO108" s="50"/>
      <c r="LP108" s="50"/>
      <c r="LQ108" s="50"/>
      <c r="LR108" s="50"/>
      <c r="LS108" s="50"/>
      <c r="LT108" s="50"/>
      <c r="LU108" s="50"/>
      <c r="LV108" s="50"/>
      <c r="LW108" s="50"/>
      <c r="LX108" s="50"/>
      <c r="LY108" s="50"/>
      <c r="LZ108" s="50"/>
      <c r="MA108" s="50"/>
      <c r="MB108" s="50"/>
      <c r="MC108" s="50"/>
      <c r="MD108" s="50"/>
      <c r="ME108" s="50"/>
      <c r="MF108" s="50"/>
      <c r="MG108" s="50"/>
      <c r="MH108" s="50"/>
      <c r="MI108" s="50"/>
      <c r="MJ108" s="50"/>
      <c r="MK108" s="50"/>
      <c r="ML108" s="50"/>
      <c r="MM108" s="50"/>
      <c r="MN108" s="50"/>
      <c r="MO108" s="50"/>
      <c r="MP108" s="50"/>
      <c r="MQ108" s="50"/>
      <c r="MR108" s="50"/>
      <c r="MS108" s="50"/>
      <c r="MT108" s="50"/>
      <c r="MU108" s="50"/>
      <c r="MV108" s="50"/>
      <c r="MW108" s="50"/>
      <c r="MX108" s="50"/>
      <c r="MY108" s="50"/>
      <c r="MZ108" s="50"/>
      <c r="NA108" s="50"/>
      <c r="NB108" s="50"/>
      <c r="NC108" s="50"/>
      <c r="ND108" s="50"/>
      <c r="NE108" s="50"/>
      <c r="NF108" s="50"/>
      <c r="NG108" s="50"/>
      <c r="NH108" s="50"/>
      <c r="NI108" s="50"/>
      <c r="NJ108" s="50"/>
      <c r="NK108" s="50"/>
      <c r="NL108" s="50"/>
      <c r="NM108" s="50"/>
      <c r="NN108" s="50"/>
      <c r="NO108" s="50"/>
      <c r="NP108" s="50"/>
      <c r="NQ108" s="50"/>
      <c r="NR108" s="50"/>
      <c r="NS108" s="50"/>
      <c r="NT108" s="50"/>
      <c r="NU108" s="50"/>
      <c r="NV108" s="50"/>
    </row>
    <row r="109" spans="1:386" ht="50.1" customHeight="1">
      <c r="A109" s="49">
        <v>103</v>
      </c>
      <c r="B109" s="5" t="s">
        <v>104</v>
      </c>
      <c r="C109" s="133">
        <f t="shared" si="19"/>
        <v>203</v>
      </c>
      <c r="D109" s="133">
        <f t="shared" si="20"/>
        <v>165</v>
      </c>
      <c r="E109" s="133">
        <f t="shared" si="21"/>
        <v>25</v>
      </c>
      <c r="F109" s="133">
        <f t="shared" si="22"/>
        <v>0</v>
      </c>
      <c r="G109" s="133">
        <f t="shared" si="23"/>
        <v>2</v>
      </c>
      <c r="H109" s="133">
        <f t="shared" si="24"/>
        <v>0</v>
      </c>
      <c r="I109" s="133">
        <f t="shared" si="25"/>
        <v>6</v>
      </c>
      <c r="J109" s="133">
        <f t="shared" si="26"/>
        <v>5</v>
      </c>
      <c r="K109" s="133">
        <f t="shared" si="27"/>
        <v>165</v>
      </c>
      <c r="L109" s="132">
        <f t="shared" si="28"/>
        <v>0</v>
      </c>
      <c r="M109" s="133">
        <f t="shared" si="29"/>
        <v>0</v>
      </c>
      <c r="N109" s="133">
        <f t="shared" si="30"/>
        <v>0</v>
      </c>
      <c r="O109" s="133">
        <f t="shared" si="31"/>
        <v>0</v>
      </c>
      <c r="P109" s="133">
        <f t="shared" si="32"/>
        <v>0</v>
      </c>
      <c r="Q109" s="133">
        <f t="shared" si="33"/>
        <v>0</v>
      </c>
      <c r="R109" s="133">
        <f t="shared" si="34"/>
        <v>0</v>
      </c>
      <c r="S109" s="133">
        <f t="shared" si="35"/>
        <v>0</v>
      </c>
      <c r="T109" s="133">
        <f t="shared" si="36"/>
        <v>0</v>
      </c>
      <c r="U109" s="128"/>
      <c r="V109" s="60"/>
      <c r="W109" s="60"/>
      <c r="X109" s="60"/>
      <c r="Y109" s="60"/>
      <c r="Z109" s="60"/>
      <c r="AA109" s="60"/>
      <c r="AB109" s="60"/>
      <c r="AC109" s="60"/>
      <c r="AD109" s="128"/>
      <c r="AE109" s="60"/>
      <c r="AF109" s="60"/>
      <c r="AG109" s="60"/>
      <c r="AH109" s="60"/>
      <c r="AI109" s="60"/>
      <c r="AJ109" s="60"/>
      <c r="AK109" s="60"/>
      <c r="AL109" s="60"/>
      <c r="AM109" s="128"/>
      <c r="AN109" s="60"/>
      <c r="AO109" s="60"/>
      <c r="AP109" s="60"/>
      <c r="AQ109" s="60"/>
      <c r="AR109" s="60"/>
      <c r="AS109" s="60"/>
      <c r="AT109" s="60"/>
      <c r="AU109" s="60"/>
      <c r="AV109" s="128"/>
      <c r="AW109" s="60"/>
      <c r="AX109" s="60"/>
      <c r="AY109" s="60"/>
      <c r="AZ109" s="60"/>
      <c r="BA109" s="60"/>
      <c r="BB109" s="60"/>
      <c r="BC109" s="60"/>
      <c r="BD109" s="60"/>
      <c r="BE109" s="128"/>
      <c r="BF109" s="60"/>
      <c r="BG109" s="60"/>
      <c r="BH109" s="60"/>
      <c r="BI109" s="60"/>
      <c r="BJ109" s="60"/>
      <c r="BK109" s="60"/>
      <c r="BL109" s="60"/>
      <c r="BM109" s="60"/>
      <c r="BN109" s="128"/>
      <c r="BO109" s="60"/>
      <c r="BP109" s="60"/>
      <c r="BQ109" s="60"/>
      <c r="BR109" s="60"/>
      <c r="BS109" s="60"/>
      <c r="BT109" s="60"/>
      <c r="BU109" s="60"/>
      <c r="BV109" s="60"/>
      <c r="BW109" s="128"/>
      <c r="BX109" s="60"/>
      <c r="BY109" s="60"/>
      <c r="BZ109" s="60"/>
      <c r="CA109" s="60"/>
      <c r="CB109" s="60"/>
      <c r="CC109" s="60"/>
      <c r="CD109" s="60"/>
      <c r="CE109" s="60"/>
      <c r="CF109" s="128"/>
      <c r="CG109" s="60"/>
      <c r="CH109" s="60"/>
      <c r="CI109" s="60"/>
      <c r="CJ109" s="60"/>
      <c r="CK109" s="60"/>
      <c r="CL109" s="60"/>
      <c r="CM109" s="60"/>
      <c r="CN109" s="60"/>
      <c r="CO109" s="128">
        <v>203</v>
      </c>
      <c r="CP109" s="60">
        <v>165</v>
      </c>
      <c r="CQ109" s="60">
        <v>25</v>
      </c>
      <c r="CR109" s="60">
        <v>0</v>
      </c>
      <c r="CS109" s="60">
        <v>2</v>
      </c>
      <c r="CT109" s="60">
        <v>0</v>
      </c>
      <c r="CU109" s="60">
        <v>6</v>
      </c>
      <c r="CV109" s="60">
        <v>5</v>
      </c>
      <c r="CW109" s="60">
        <v>165</v>
      </c>
      <c r="CX109" s="128"/>
      <c r="CY109" s="60"/>
      <c r="CZ109" s="60"/>
      <c r="DA109" s="60"/>
      <c r="DB109" s="60"/>
      <c r="DC109" s="60"/>
      <c r="DD109" s="60"/>
      <c r="DE109" s="60"/>
      <c r="DF109" s="60"/>
      <c r="DG109" s="128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128"/>
      <c r="DZ109" s="60"/>
      <c r="EA109" s="60"/>
      <c r="EB109" s="60"/>
      <c r="EC109" s="60"/>
      <c r="ED109" s="60"/>
      <c r="EE109" s="60"/>
      <c r="EF109" s="60"/>
      <c r="EG109" s="60"/>
      <c r="EH109" s="128"/>
      <c r="EI109" s="60"/>
      <c r="EJ109" s="60"/>
      <c r="EK109" s="60"/>
      <c r="EL109" s="60"/>
      <c r="EM109" s="60"/>
      <c r="EN109" s="60"/>
      <c r="EO109" s="128"/>
      <c r="EP109" s="60"/>
      <c r="EQ109" s="60"/>
      <c r="ER109" s="60"/>
      <c r="ES109" s="60"/>
      <c r="ET109" s="60"/>
      <c r="EU109" s="60"/>
      <c r="EV109" s="60"/>
      <c r="EW109" s="60"/>
      <c r="EX109" s="128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>
        <v>15</v>
      </c>
      <c r="GG109" s="60">
        <v>0</v>
      </c>
      <c r="GH109" s="60">
        <v>0</v>
      </c>
      <c r="GI109" s="60">
        <v>0</v>
      </c>
      <c r="GJ109" s="60">
        <v>0</v>
      </c>
      <c r="GK109" s="60">
        <v>1</v>
      </c>
      <c r="GL109" s="60">
        <v>25</v>
      </c>
      <c r="GM109" s="60"/>
      <c r="GN109" s="60"/>
      <c r="GO109" s="60"/>
      <c r="GP109" s="60"/>
      <c r="GQ109" s="60"/>
      <c r="GR109" s="60"/>
      <c r="GS109" s="60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  <c r="IW109" s="50"/>
      <c r="IX109" s="50"/>
      <c r="IY109" s="50"/>
      <c r="IZ109" s="50"/>
      <c r="JA109" s="50"/>
      <c r="JB109" s="50"/>
      <c r="JC109" s="50"/>
      <c r="JD109" s="50"/>
      <c r="JE109" s="50"/>
      <c r="JF109" s="50"/>
      <c r="JG109" s="50"/>
      <c r="JH109" s="50"/>
      <c r="JI109" s="50"/>
      <c r="JJ109" s="50"/>
      <c r="JK109" s="50"/>
      <c r="JL109" s="50"/>
      <c r="JM109" s="50"/>
      <c r="JN109" s="50"/>
      <c r="JO109" s="50"/>
      <c r="JP109" s="50"/>
      <c r="JQ109" s="50"/>
      <c r="JR109" s="50"/>
      <c r="JS109" s="50"/>
      <c r="JT109" s="50"/>
      <c r="JU109" s="50"/>
      <c r="JV109" s="50"/>
      <c r="JW109" s="50"/>
      <c r="JX109" s="50"/>
      <c r="JY109" s="50"/>
      <c r="JZ109" s="50"/>
      <c r="KA109" s="50"/>
      <c r="KB109" s="50"/>
      <c r="KC109" s="50"/>
      <c r="KD109" s="50"/>
      <c r="KE109" s="50"/>
      <c r="KF109" s="50"/>
      <c r="KG109" s="50"/>
      <c r="KH109" s="50"/>
      <c r="KI109" s="50"/>
      <c r="KJ109" s="50"/>
      <c r="KK109" s="50"/>
      <c r="KL109" s="50"/>
      <c r="KM109" s="50"/>
      <c r="KN109" s="50"/>
      <c r="KO109" s="50"/>
      <c r="KP109" s="50"/>
      <c r="KQ109" s="50"/>
      <c r="KR109" s="50"/>
      <c r="KS109" s="50"/>
      <c r="KT109" s="50"/>
      <c r="KU109" s="50"/>
      <c r="KV109" s="50"/>
      <c r="KW109" s="50"/>
      <c r="KX109" s="50"/>
      <c r="KY109" s="50"/>
      <c r="KZ109" s="50"/>
      <c r="LA109" s="50"/>
      <c r="LB109" s="50"/>
      <c r="LC109" s="50"/>
      <c r="LD109" s="50"/>
      <c r="LE109" s="50"/>
      <c r="LF109" s="50"/>
      <c r="LG109" s="50"/>
      <c r="LH109" s="50"/>
      <c r="LI109" s="50"/>
      <c r="LJ109" s="50"/>
      <c r="LK109" s="50"/>
      <c r="LL109" s="50"/>
      <c r="LM109" s="50"/>
      <c r="LN109" s="50"/>
      <c r="LO109" s="50"/>
      <c r="LP109" s="50"/>
      <c r="LQ109" s="50"/>
      <c r="LR109" s="50"/>
      <c r="LS109" s="50"/>
      <c r="LT109" s="50"/>
      <c r="LU109" s="50"/>
      <c r="LV109" s="50"/>
      <c r="LW109" s="50"/>
      <c r="LX109" s="50"/>
      <c r="LY109" s="50"/>
      <c r="LZ109" s="50"/>
      <c r="MA109" s="50"/>
      <c r="MB109" s="50"/>
      <c r="MC109" s="50"/>
      <c r="MD109" s="50"/>
      <c r="ME109" s="50"/>
      <c r="MF109" s="50"/>
      <c r="MG109" s="50"/>
      <c r="MH109" s="50"/>
      <c r="MI109" s="50"/>
      <c r="MJ109" s="50"/>
      <c r="MK109" s="50"/>
      <c r="ML109" s="50"/>
      <c r="MM109" s="50"/>
      <c r="MN109" s="50"/>
      <c r="MO109" s="50"/>
      <c r="MP109" s="50"/>
      <c r="MQ109" s="50"/>
      <c r="MR109" s="50"/>
      <c r="MS109" s="50"/>
      <c r="MT109" s="50"/>
      <c r="MU109" s="50"/>
      <c r="MV109" s="50"/>
      <c r="MW109" s="50"/>
      <c r="MX109" s="50"/>
      <c r="MY109" s="50"/>
      <c r="MZ109" s="50"/>
      <c r="NA109" s="50"/>
      <c r="NB109" s="50"/>
      <c r="NC109" s="50"/>
      <c r="ND109" s="50"/>
      <c r="NE109" s="50"/>
      <c r="NF109" s="50"/>
      <c r="NG109" s="50"/>
      <c r="NH109" s="50"/>
      <c r="NI109" s="50"/>
      <c r="NJ109" s="50"/>
      <c r="NK109" s="50"/>
      <c r="NL109" s="50"/>
      <c r="NM109" s="50"/>
      <c r="NN109" s="50"/>
      <c r="NO109" s="50"/>
      <c r="NP109" s="50"/>
      <c r="NQ109" s="50"/>
      <c r="NR109" s="50"/>
      <c r="NS109" s="50"/>
      <c r="NT109" s="50"/>
      <c r="NU109" s="50"/>
      <c r="NV109" s="50"/>
    </row>
    <row r="110" spans="1:386" ht="50.1" customHeight="1">
      <c r="A110" s="49">
        <v>104</v>
      </c>
      <c r="B110" s="5" t="s">
        <v>105</v>
      </c>
      <c r="C110" s="133">
        <f t="shared" si="19"/>
        <v>452</v>
      </c>
      <c r="D110" s="133">
        <f t="shared" si="20"/>
        <v>379</v>
      </c>
      <c r="E110" s="133">
        <f t="shared" si="21"/>
        <v>58</v>
      </c>
      <c r="F110" s="133">
        <f t="shared" si="22"/>
        <v>2</v>
      </c>
      <c r="G110" s="133">
        <f t="shared" si="23"/>
        <v>0</v>
      </c>
      <c r="H110" s="133">
        <f t="shared" si="24"/>
        <v>0</v>
      </c>
      <c r="I110" s="133">
        <f t="shared" si="25"/>
        <v>13</v>
      </c>
      <c r="J110" s="133">
        <f t="shared" si="26"/>
        <v>11</v>
      </c>
      <c r="K110" s="133">
        <f t="shared" si="27"/>
        <v>390</v>
      </c>
      <c r="L110" s="132">
        <f t="shared" si="28"/>
        <v>0</v>
      </c>
      <c r="M110" s="133">
        <f t="shared" si="29"/>
        <v>0</v>
      </c>
      <c r="N110" s="133">
        <f t="shared" si="30"/>
        <v>0</v>
      </c>
      <c r="O110" s="133">
        <f t="shared" si="31"/>
        <v>0</v>
      </c>
      <c r="P110" s="133">
        <f t="shared" si="32"/>
        <v>0</v>
      </c>
      <c r="Q110" s="133">
        <f t="shared" si="33"/>
        <v>0</v>
      </c>
      <c r="R110" s="133">
        <f t="shared" si="34"/>
        <v>0</v>
      </c>
      <c r="S110" s="133">
        <f t="shared" si="35"/>
        <v>0</v>
      </c>
      <c r="T110" s="133">
        <f t="shared" si="36"/>
        <v>0</v>
      </c>
      <c r="U110" s="128"/>
      <c r="V110" s="60"/>
      <c r="W110" s="60"/>
      <c r="X110" s="60"/>
      <c r="Y110" s="60"/>
      <c r="Z110" s="60"/>
      <c r="AA110" s="60"/>
      <c r="AB110" s="60"/>
      <c r="AC110" s="60"/>
      <c r="AD110" s="128"/>
      <c r="AE110" s="60"/>
      <c r="AF110" s="60"/>
      <c r="AG110" s="60"/>
      <c r="AH110" s="60"/>
      <c r="AI110" s="60"/>
      <c r="AJ110" s="60"/>
      <c r="AK110" s="60"/>
      <c r="AL110" s="60"/>
      <c r="AM110" s="128"/>
      <c r="AN110" s="60"/>
      <c r="AO110" s="60"/>
      <c r="AP110" s="60"/>
      <c r="AQ110" s="60"/>
      <c r="AR110" s="60"/>
      <c r="AS110" s="60"/>
      <c r="AT110" s="60"/>
      <c r="AU110" s="60"/>
      <c r="AV110" s="128"/>
      <c r="AW110" s="60"/>
      <c r="AX110" s="60"/>
      <c r="AY110" s="60"/>
      <c r="AZ110" s="60"/>
      <c r="BA110" s="60"/>
      <c r="BB110" s="60"/>
      <c r="BC110" s="60"/>
      <c r="BD110" s="60"/>
      <c r="BE110" s="128"/>
      <c r="BF110" s="60"/>
      <c r="BG110" s="60"/>
      <c r="BH110" s="60"/>
      <c r="BI110" s="60"/>
      <c r="BJ110" s="60"/>
      <c r="BK110" s="60"/>
      <c r="BL110" s="60"/>
      <c r="BM110" s="60"/>
      <c r="BN110" s="128"/>
      <c r="BO110" s="60"/>
      <c r="BP110" s="60"/>
      <c r="BQ110" s="60"/>
      <c r="BR110" s="60"/>
      <c r="BS110" s="60"/>
      <c r="BT110" s="60"/>
      <c r="BU110" s="60"/>
      <c r="BV110" s="60"/>
      <c r="BW110" s="128"/>
      <c r="BX110" s="60"/>
      <c r="BY110" s="60"/>
      <c r="BZ110" s="60"/>
      <c r="CA110" s="60"/>
      <c r="CB110" s="60"/>
      <c r="CC110" s="60"/>
      <c r="CD110" s="60"/>
      <c r="CE110" s="60"/>
      <c r="CF110" s="128"/>
      <c r="CG110" s="60"/>
      <c r="CH110" s="60"/>
      <c r="CI110" s="60"/>
      <c r="CJ110" s="60"/>
      <c r="CK110" s="60"/>
      <c r="CL110" s="60"/>
      <c r="CM110" s="60"/>
      <c r="CN110" s="60"/>
      <c r="CO110" s="128">
        <v>452</v>
      </c>
      <c r="CP110" s="60">
        <v>379</v>
      </c>
      <c r="CQ110" s="60">
        <v>58</v>
      </c>
      <c r="CR110" s="60">
        <v>2</v>
      </c>
      <c r="CS110" s="60">
        <v>0</v>
      </c>
      <c r="CT110" s="60">
        <v>0</v>
      </c>
      <c r="CU110" s="60">
        <v>13</v>
      </c>
      <c r="CV110" s="60">
        <v>11</v>
      </c>
      <c r="CW110" s="60">
        <v>390</v>
      </c>
      <c r="CX110" s="128"/>
      <c r="CY110" s="60"/>
      <c r="CZ110" s="60"/>
      <c r="DA110" s="60"/>
      <c r="DB110" s="60"/>
      <c r="DC110" s="60"/>
      <c r="DD110" s="60"/>
      <c r="DE110" s="60"/>
      <c r="DF110" s="60"/>
      <c r="DG110" s="128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128"/>
      <c r="DZ110" s="60"/>
      <c r="EA110" s="60"/>
      <c r="EB110" s="60"/>
      <c r="EC110" s="60"/>
      <c r="ED110" s="60"/>
      <c r="EE110" s="60"/>
      <c r="EF110" s="60"/>
      <c r="EG110" s="60"/>
      <c r="EH110" s="128"/>
      <c r="EI110" s="60"/>
      <c r="EJ110" s="60"/>
      <c r="EK110" s="60"/>
      <c r="EL110" s="60"/>
      <c r="EM110" s="60"/>
      <c r="EN110" s="60"/>
      <c r="EO110" s="128"/>
      <c r="EP110" s="60"/>
      <c r="EQ110" s="60"/>
      <c r="ER110" s="60"/>
      <c r="ES110" s="60"/>
      <c r="ET110" s="60"/>
      <c r="EU110" s="60"/>
      <c r="EV110" s="60"/>
      <c r="EW110" s="60"/>
      <c r="EX110" s="128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  <c r="IW110" s="50"/>
      <c r="IX110" s="50"/>
      <c r="IY110" s="50"/>
      <c r="IZ110" s="50"/>
      <c r="JA110" s="50"/>
      <c r="JB110" s="50"/>
      <c r="JC110" s="50"/>
      <c r="JD110" s="50"/>
      <c r="JE110" s="50"/>
      <c r="JF110" s="50"/>
      <c r="JG110" s="50"/>
      <c r="JH110" s="50"/>
      <c r="JI110" s="50"/>
      <c r="JJ110" s="50"/>
      <c r="JK110" s="50"/>
      <c r="JL110" s="50"/>
      <c r="JM110" s="50"/>
      <c r="JN110" s="50"/>
      <c r="JO110" s="50"/>
      <c r="JP110" s="50"/>
      <c r="JQ110" s="50"/>
      <c r="JR110" s="50"/>
      <c r="JS110" s="50"/>
      <c r="JT110" s="50"/>
      <c r="JU110" s="50"/>
      <c r="JV110" s="50"/>
      <c r="JW110" s="50"/>
      <c r="JX110" s="50"/>
      <c r="JY110" s="50"/>
      <c r="JZ110" s="50"/>
      <c r="KA110" s="50"/>
      <c r="KB110" s="50"/>
      <c r="KC110" s="50"/>
      <c r="KD110" s="50"/>
      <c r="KE110" s="50"/>
      <c r="KF110" s="50"/>
      <c r="KG110" s="50"/>
      <c r="KH110" s="50"/>
      <c r="KI110" s="50"/>
      <c r="KJ110" s="50"/>
      <c r="KK110" s="50"/>
      <c r="KL110" s="50"/>
      <c r="KM110" s="50"/>
      <c r="KN110" s="50"/>
      <c r="KO110" s="50"/>
      <c r="KP110" s="50"/>
      <c r="KQ110" s="50"/>
      <c r="KR110" s="50"/>
      <c r="KS110" s="50"/>
      <c r="KT110" s="50"/>
      <c r="KU110" s="50"/>
      <c r="KV110" s="50"/>
      <c r="KW110" s="50"/>
      <c r="KX110" s="50"/>
      <c r="KY110" s="50"/>
      <c r="KZ110" s="50"/>
      <c r="LA110" s="50"/>
      <c r="LB110" s="50"/>
      <c r="LC110" s="50"/>
      <c r="LD110" s="50"/>
      <c r="LE110" s="50"/>
      <c r="LF110" s="50"/>
      <c r="LG110" s="50"/>
      <c r="LH110" s="50"/>
      <c r="LI110" s="50"/>
      <c r="LJ110" s="50"/>
      <c r="LK110" s="50"/>
      <c r="LL110" s="50"/>
      <c r="LM110" s="50"/>
      <c r="LN110" s="50"/>
      <c r="LO110" s="50"/>
      <c r="LP110" s="50"/>
      <c r="LQ110" s="50"/>
      <c r="LR110" s="50"/>
      <c r="LS110" s="50"/>
      <c r="LT110" s="50"/>
      <c r="LU110" s="50"/>
      <c r="LV110" s="50"/>
      <c r="LW110" s="50"/>
      <c r="LX110" s="50"/>
      <c r="LY110" s="50"/>
      <c r="LZ110" s="50"/>
      <c r="MA110" s="50"/>
      <c r="MB110" s="50"/>
      <c r="MC110" s="50"/>
      <c r="MD110" s="50"/>
      <c r="ME110" s="50"/>
      <c r="MF110" s="50"/>
      <c r="MG110" s="50"/>
      <c r="MH110" s="50"/>
      <c r="MI110" s="50"/>
      <c r="MJ110" s="50"/>
      <c r="MK110" s="50"/>
      <c r="ML110" s="50"/>
      <c r="MM110" s="50"/>
      <c r="MN110" s="50"/>
      <c r="MO110" s="50"/>
      <c r="MP110" s="50"/>
      <c r="MQ110" s="50"/>
      <c r="MR110" s="50"/>
      <c r="MS110" s="50"/>
      <c r="MT110" s="50"/>
      <c r="MU110" s="50"/>
      <c r="MV110" s="50"/>
      <c r="MW110" s="50"/>
      <c r="MX110" s="50"/>
      <c r="MY110" s="50"/>
      <c r="MZ110" s="50"/>
      <c r="NA110" s="50"/>
      <c r="NB110" s="50"/>
      <c r="NC110" s="50"/>
      <c r="ND110" s="50"/>
      <c r="NE110" s="50"/>
      <c r="NF110" s="50"/>
      <c r="NG110" s="50"/>
      <c r="NH110" s="50"/>
      <c r="NI110" s="50"/>
      <c r="NJ110" s="50"/>
      <c r="NK110" s="50"/>
      <c r="NL110" s="50"/>
      <c r="NM110" s="50"/>
      <c r="NN110" s="50"/>
      <c r="NO110" s="50"/>
      <c r="NP110" s="50"/>
      <c r="NQ110" s="50"/>
      <c r="NR110" s="50"/>
      <c r="NS110" s="50"/>
      <c r="NT110" s="50"/>
      <c r="NU110" s="50"/>
      <c r="NV110" s="50"/>
    </row>
    <row r="111" spans="1:386" ht="50.1" customHeight="1">
      <c r="A111" s="49">
        <v>105</v>
      </c>
      <c r="B111" s="12" t="s">
        <v>106</v>
      </c>
      <c r="C111" s="133">
        <f t="shared" si="19"/>
        <v>298</v>
      </c>
      <c r="D111" s="133">
        <f t="shared" si="20"/>
        <v>234</v>
      </c>
      <c r="E111" s="133">
        <f t="shared" si="21"/>
        <v>44</v>
      </c>
      <c r="F111" s="133">
        <f t="shared" si="22"/>
        <v>3</v>
      </c>
      <c r="G111" s="133">
        <f t="shared" si="23"/>
        <v>2</v>
      </c>
      <c r="H111" s="133">
        <f t="shared" si="24"/>
        <v>0</v>
      </c>
      <c r="I111" s="133">
        <f t="shared" si="25"/>
        <v>9</v>
      </c>
      <c r="J111" s="133">
        <f t="shared" si="26"/>
        <v>7</v>
      </c>
      <c r="K111" s="133">
        <f t="shared" si="27"/>
        <v>244</v>
      </c>
      <c r="L111" s="132">
        <f t="shared" si="28"/>
        <v>0</v>
      </c>
      <c r="M111" s="133">
        <f t="shared" si="29"/>
        <v>0</v>
      </c>
      <c r="N111" s="133">
        <f t="shared" si="30"/>
        <v>0</v>
      </c>
      <c r="O111" s="133">
        <f t="shared" si="31"/>
        <v>0</v>
      </c>
      <c r="P111" s="133">
        <f t="shared" si="32"/>
        <v>0</v>
      </c>
      <c r="Q111" s="133">
        <f t="shared" si="33"/>
        <v>0</v>
      </c>
      <c r="R111" s="133">
        <f t="shared" si="34"/>
        <v>0</v>
      </c>
      <c r="S111" s="133">
        <f t="shared" si="35"/>
        <v>0</v>
      </c>
      <c r="T111" s="133">
        <f t="shared" si="36"/>
        <v>0</v>
      </c>
      <c r="U111" s="128"/>
      <c r="V111" s="60"/>
      <c r="W111" s="60"/>
      <c r="X111" s="60"/>
      <c r="Y111" s="60"/>
      <c r="Z111" s="60"/>
      <c r="AA111" s="60"/>
      <c r="AB111" s="60"/>
      <c r="AC111" s="60"/>
      <c r="AD111" s="128"/>
      <c r="AE111" s="60"/>
      <c r="AF111" s="60"/>
      <c r="AG111" s="60"/>
      <c r="AH111" s="60"/>
      <c r="AI111" s="60"/>
      <c r="AJ111" s="60"/>
      <c r="AK111" s="60"/>
      <c r="AL111" s="60"/>
      <c r="AM111" s="128"/>
      <c r="AN111" s="60"/>
      <c r="AO111" s="60"/>
      <c r="AP111" s="60"/>
      <c r="AQ111" s="60"/>
      <c r="AR111" s="60"/>
      <c r="AS111" s="60"/>
      <c r="AT111" s="60"/>
      <c r="AU111" s="60"/>
      <c r="AV111" s="128"/>
      <c r="AW111" s="60"/>
      <c r="AX111" s="60"/>
      <c r="AY111" s="60"/>
      <c r="AZ111" s="60"/>
      <c r="BA111" s="60"/>
      <c r="BB111" s="60"/>
      <c r="BC111" s="60"/>
      <c r="BD111" s="60"/>
      <c r="BE111" s="128"/>
      <c r="BF111" s="60"/>
      <c r="BG111" s="60"/>
      <c r="BH111" s="60"/>
      <c r="BI111" s="60"/>
      <c r="BJ111" s="60"/>
      <c r="BK111" s="60"/>
      <c r="BL111" s="60"/>
      <c r="BM111" s="60"/>
      <c r="BN111" s="128"/>
      <c r="BO111" s="60"/>
      <c r="BP111" s="60"/>
      <c r="BQ111" s="60"/>
      <c r="BR111" s="60"/>
      <c r="BS111" s="60"/>
      <c r="BT111" s="60"/>
      <c r="BU111" s="60"/>
      <c r="BV111" s="60"/>
      <c r="BW111" s="128"/>
      <c r="BX111" s="60"/>
      <c r="BY111" s="60"/>
      <c r="BZ111" s="60"/>
      <c r="CA111" s="60"/>
      <c r="CB111" s="60"/>
      <c r="CC111" s="60"/>
      <c r="CD111" s="60"/>
      <c r="CE111" s="60"/>
      <c r="CF111" s="128"/>
      <c r="CG111" s="60"/>
      <c r="CH111" s="60"/>
      <c r="CI111" s="60"/>
      <c r="CJ111" s="60"/>
      <c r="CK111" s="60"/>
      <c r="CL111" s="60"/>
      <c r="CM111" s="60"/>
      <c r="CN111" s="60"/>
      <c r="CO111" s="128">
        <v>298</v>
      </c>
      <c r="CP111" s="60">
        <v>234</v>
      </c>
      <c r="CQ111" s="60">
        <v>44</v>
      </c>
      <c r="CR111" s="60">
        <v>3</v>
      </c>
      <c r="CS111" s="60">
        <v>2</v>
      </c>
      <c r="CT111" s="60">
        <v>0</v>
      </c>
      <c r="CU111" s="60">
        <v>9</v>
      </c>
      <c r="CV111" s="60">
        <v>7</v>
      </c>
      <c r="CW111" s="60">
        <v>244</v>
      </c>
      <c r="CX111" s="128"/>
      <c r="CY111" s="60"/>
      <c r="CZ111" s="60"/>
      <c r="DA111" s="60"/>
      <c r="DB111" s="60"/>
      <c r="DC111" s="60"/>
      <c r="DD111" s="60"/>
      <c r="DE111" s="60"/>
      <c r="DF111" s="60"/>
      <c r="DG111" s="128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128"/>
      <c r="DZ111" s="60"/>
      <c r="EA111" s="60"/>
      <c r="EB111" s="60"/>
      <c r="EC111" s="60"/>
      <c r="ED111" s="60"/>
      <c r="EE111" s="60"/>
      <c r="EF111" s="60"/>
      <c r="EG111" s="60"/>
      <c r="EH111" s="128"/>
      <c r="EI111" s="60"/>
      <c r="EJ111" s="60"/>
      <c r="EK111" s="60"/>
      <c r="EL111" s="60"/>
      <c r="EM111" s="60"/>
      <c r="EN111" s="60"/>
      <c r="EO111" s="128"/>
      <c r="EP111" s="60"/>
      <c r="EQ111" s="60"/>
      <c r="ER111" s="60"/>
      <c r="ES111" s="60"/>
      <c r="ET111" s="60"/>
      <c r="EU111" s="60"/>
      <c r="EV111" s="60"/>
      <c r="EW111" s="60"/>
      <c r="EX111" s="128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>
        <v>68</v>
      </c>
      <c r="GN111" s="60">
        <v>12</v>
      </c>
      <c r="GO111" s="60">
        <v>0</v>
      </c>
      <c r="GP111" s="60">
        <v>1</v>
      </c>
      <c r="GQ111" s="60">
        <v>0</v>
      </c>
      <c r="GR111" s="60">
        <v>3</v>
      </c>
      <c r="GS111" s="60">
        <v>90</v>
      </c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  <c r="IW111" s="50"/>
      <c r="IX111" s="50"/>
      <c r="IY111" s="50"/>
      <c r="IZ111" s="50"/>
      <c r="JA111" s="50"/>
      <c r="JB111" s="50"/>
      <c r="JC111" s="50"/>
      <c r="JD111" s="50"/>
      <c r="JE111" s="50"/>
      <c r="JF111" s="50"/>
      <c r="JG111" s="50"/>
      <c r="JH111" s="50"/>
      <c r="JI111" s="50"/>
      <c r="JJ111" s="50"/>
      <c r="JK111" s="50"/>
      <c r="JL111" s="50"/>
      <c r="JM111" s="50"/>
      <c r="JN111" s="50"/>
      <c r="JO111" s="50"/>
      <c r="JP111" s="50"/>
      <c r="JQ111" s="50"/>
      <c r="JR111" s="50"/>
      <c r="JS111" s="50"/>
      <c r="JT111" s="50"/>
      <c r="JU111" s="50"/>
      <c r="JV111" s="50"/>
      <c r="JW111" s="50"/>
      <c r="JX111" s="50"/>
      <c r="JY111" s="50"/>
      <c r="JZ111" s="50"/>
      <c r="KA111" s="50"/>
      <c r="KB111" s="50"/>
      <c r="KC111" s="50"/>
      <c r="KD111" s="50"/>
      <c r="KE111" s="50"/>
      <c r="KF111" s="50"/>
      <c r="KG111" s="50"/>
      <c r="KH111" s="50"/>
      <c r="KI111" s="50"/>
      <c r="KJ111" s="50"/>
      <c r="KK111" s="50"/>
      <c r="KL111" s="50"/>
      <c r="KM111" s="50"/>
      <c r="KN111" s="50"/>
      <c r="KO111" s="50"/>
      <c r="KP111" s="50"/>
      <c r="KQ111" s="50"/>
      <c r="KR111" s="50"/>
      <c r="KS111" s="50"/>
      <c r="KT111" s="50"/>
      <c r="KU111" s="50"/>
      <c r="KV111" s="50"/>
      <c r="KW111" s="50"/>
      <c r="KX111" s="50"/>
      <c r="KY111" s="50"/>
      <c r="KZ111" s="50"/>
      <c r="LA111" s="50"/>
      <c r="LB111" s="50"/>
      <c r="LC111" s="50"/>
      <c r="LD111" s="50"/>
      <c r="LE111" s="50"/>
      <c r="LF111" s="50"/>
      <c r="LG111" s="50"/>
      <c r="LH111" s="50"/>
      <c r="LI111" s="50"/>
      <c r="LJ111" s="50"/>
      <c r="LK111" s="50"/>
      <c r="LL111" s="50"/>
      <c r="LM111" s="50"/>
      <c r="LN111" s="50"/>
      <c r="LO111" s="50"/>
      <c r="LP111" s="50"/>
      <c r="LQ111" s="50"/>
      <c r="LR111" s="50"/>
      <c r="LS111" s="50"/>
      <c r="LT111" s="50"/>
      <c r="LU111" s="50"/>
      <c r="LV111" s="50"/>
      <c r="LW111" s="50"/>
      <c r="LX111" s="50"/>
      <c r="LY111" s="50"/>
      <c r="LZ111" s="50"/>
      <c r="MA111" s="50"/>
      <c r="MB111" s="50"/>
      <c r="MC111" s="50"/>
      <c r="MD111" s="50"/>
      <c r="ME111" s="50"/>
      <c r="MF111" s="50"/>
      <c r="MG111" s="50"/>
      <c r="MH111" s="50"/>
      <c r="MI111" s="50"/>
      <c r="MJ111" s="50"/>
      <c r="MK111" s="50"/>
      <c r="ML111" s="50"/>
      <c r="MM111" s="50"/>
      <c r="MN111" s="50"/>
      <c r="MO111" s="50"/>
      <c r="MP111" s="50"/>
      <c r="MQ111" s="50"/>
      <c r="MR111" s="50"/>
      <c r="MS111" s="50"/>
      <c r="MT111" s="50"/>
      <c r="MU111" s="50"/>
      <c r="MV111" s="50"/>
      <c r="MW111" s="50"/>
      <c r="MX111" s="50"/>
      <c r="MY111" s="50"/>
      <c r="MZ111" s="50"/>
      <c r="NA111" s="50"/>
      <c r="NB111" s="50"/>
      <c r="NC111" s="50"/>
      <c r="ND111" s="50"/>
      <c r="NE111" s="50"/>
      <c r="NF111" s="50"/>
      <c r="NG111" s="50"/>
      <c r="NH111" s="50"/>
      <c r="NI111" s="50"/>
      <c r="NJ111" s="50"/>
      <c r="NK111" s="50"/>
      <c r="NL111" s="50"/>
      <c r="NM111" s="50"/>
      <c r="NN111" s="50"/>
      <c r="NO111" s="50"/>
      <c r="NP111" s="50"/>
      <c r="NQ111" s="50"/>
      <c r="NR111" s="50"/>
      <c r="NS111" s="50"/>
      <c r="NT111" s="50"/>
      <c r="NU111" s="50"/>
      <c r="NV111" s="50"/>
    </row>
    <row r="112" spans="1:386" ht="50.1" customHeight="1">
      <c r="A112" s="49">
        <v>106</v>
      </c>
      <c r="B112" s="5" t="s">
        <v>107</v>
      </c>
      <c r="C112" s="133">
        <f t="shared" si="19"/>
        <v>108</v>
      </c>
      <c r="D112" s="133">
        <f t="shared" si="20"/>
        <v>91</v>
      </c>
      <c r="E112" s="133">
        <f t="shared" si="21"/>
        <v>18</v>
      </c>
      <c r="F112" s="133">
        <f t="shared" si="22"/>
        <v>1</v>
      </c>
      <c r="G112" s="133">
        <f t="shared" si="23"/>
        <v>0</v>
      </c>
      <c r="H112" s="133">
        <f t="shared" si="24"/>
        <v>0</v>
      </c>
      <c r="I112" s="133">
        <f t="shared" si="25"/>
        <v>5</v>
      </c>
      <c r="J112" s="133">
        <f t="shared" si="26"/>
        <v>4</v>
      </c>
      <c r="K112" s="133">
        <f t="shared" si="27"/>
        <v>139</v>
      </c>
      <c r="L112" s="132">
        <f t="shared" si="28"/>
        <v>0</v>
      </c>
      <c r="M112" s="133">
        <f t="shared" si="29"/>
        <v>0</v>
      </c>
      <c r="N112" s="133">
        <f t="shared" si="30"/>
        <v>0</v>
      </c>
      <c r="O112" s="133">
        <f t="shared" si="31"/>
        <v>0</v>
      </c>
      <c r="P112" s="133">
        <f t="shared" si="32"/>
        <v>0</v>
      </c>
      <c r="Q112" s="133">
        <f t="shared" si="33"/>
        <v>0</v>
      </c>
      <c r="R112" s="133">
        <f t="shared" si="34"/>
        <v>0</v>
      </c>
      <c r="S112" s="133">
        <f t="shared" si="35"/>
        <v>0</v>
      </c>
      <c r="T112" s="133">
        <f t="shared" si="36"/>
        <v>0</v>
      </c>
      <c r="U112" s="128"/>
      <c r="V112" s="60"/>
      <c r="W112" s="60"/>
      <c r="X112" s="60"/>
      <c r="Y112" s="60"/>
      <c r="Z112" s="60"/>
      <c r="AA112" s="60"/>
      <c r="AB112" s="60"/>
      <c r="AC112" s="60"/>
      <c r="AD112" s="128"/>
      <c r="AE112" s="60"/>
      <c r="AF112" s="60"/>
      <c r="AG112" s="60"/>
      <c r="AH112" s="60"/>
      <c r="AI112" s="60"/>
      <c r="AJ112" s="60"/>
      <c r="AK112" s="60"/>
      <c r="AL112" s="60"/>
      <c r="AM112" s="128"/>
      <c r="AN112" s="60"/>
      <c r="AO112" s="60"/>
      <c r="AP112" s="60"/>
      <c r="AQ112" s="60"/>
      <c r="AR112" s="60"/>
      <c r="AS112" s="60"/>
      <c r="AT112" s="60"/>
      <c r="AU112" s="60"/>
      <c r="AV112" s="128"/>
      <c r="AW112" s="60"/>
      <c r="AX112" s="60"/>
      <c r="AY112" s="60"/>
      <c r="AZ112" s="60"/>
      <c r="BA112" s="60"/>
      <c r="BB112" s="60"/>
      <c r="BC112" s="60"/>
      <c r="BD112" s="60"/>
      <c r="BE112" s="128"/>
      <c r="BF112" s="60"/>
      <c r="BG112" s="60"/>
      <c r="BH112" s="60"/>
      <c r="BI112" s="60"/>
      <c r="BJ112" s="60"/>
      <c r="BK112" s="60"/>
      <c r="BL112" s="60"/>
      <c r="BM112" s="60"/>
      <c r="BN112" s="128"/>
      <c r="BO112" s="60"/>
      <c r="BP112" s="60"/>
      <c r="BQ112" s="60"/>
      <c r="BR112" s="60"/>
      <c r="BS112" s="60"/>
      <c r="BT112" s="60"/>
      <c r="BU112" s="60"/>
      <c r="BV112" s="60"/>
      <c r="BW112" s="128"/>
      <c r="BX112" s="60"/>
      <c r="BY112" s="60"/>
      <c r="BZ112" s="60"/>
      <c r="CA112" s="60"/>
      <c r="CB112" s="60"/>
      <c r="CC112" s="60"/>
      <c r="CD112" s="60"/>
      <c r="CE112" s="60"/>
      <c r="CF112" s="128"/>
      <c r="CG112" s="60"/>
      <c r="CH112" s="60"/>
      <c r="CI112" s="60"/>
      <c r="CJ112" s="60"/>
      <c r="CK112" s="60"/>
      <c r="CL112" s="60"/>
      <c r="CM112" s="60"/>
      <c r="CN112" s="60"/>
      <c r="CO112" s="128">
        <v>108</v>
      </c>
      <c r="CP112" s="60">
        <v>91</v>
      </c>
      <c r="CQ112" s="60">
        <v>18</v>
      </c>
      <c r="CR112" s="60">
        <v>1</v>
      </c>
      <c r="CS112" s="60">
        <v>0</v>
      </c>
      <c r="CT112" s="60">
        <v>0</v>
      </c>
      <c r="CU112" s="60">
        <v>5</v>
      </c>
      <c r="CV112" s="60">
        <v>4</v>
      </c>
      <c r="CW112" s="60">
        <v>139</v>
      </c>
      <c r="CX112" s="128"/>
      <c r="CY112" s="60"/>
      <c r="CZ112" s="60"/>
      <c r="DA112" s="60"/>
      <c r="DB112" s="60"/>
      <c r="DC112" s="60"/>
      <c r="DD112" s="60"/>
      <c r="DE112" s="60"/>
      <c r="DF112" s="60"/>
      <c r="DG112" s="128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128"/>
      <c r="DZ112" s="60"/>
      <c r="EA112" s="60"/>
      <c r="EB112" s="60"/>
      <c r="EC112" s="60"/>
      <c r="ED112" s="60"/>
      <c r="EE112" s="60"/>
      <c r="EF112" s="60"/>
      <c r="EG112" s="60"/>
      <c r="EH112" s="128"/>
      <c r="EI112" s="60"/>
      <c r="EJ112" s="60"/>
      <c r="EK112" s="60"/>
      <c r="EL112" s="60"/>
      <c r="EM112" s="60"/>
      <c r="EN112" s="60"/>
      <c r="EO112" s="128"/>
      <c r="EP112" s="60"/>
      <c r="EQ112" s="60"/>
      <c r="ER112" s="60"/>
      <c r="ES112" s="60"/>
      <c r="ET112" s="60"/>
      <c r="EU112" s="60"/>
      <c r="EV112" s="60"/>
      <c r="EW112" s="60"/>
      <c r="EX112" s="128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  <c r="IV112" s="50"/>
      <c r="IW112" s="50"/>
      <c r="IX112" s="50"/>
      <c r="IY112" s="50"/>
      <c r="IZ112" s="50"/>
      <c r="JA112" s="50"/>
      <c r="JB112" s="50"/>
      <c r="JC112" s="50"/>
      <c r="JD112" s="50"/>
      <c r="JE112" s="50"/>
      <c r="JF112" s="50"/>
      <c r="JG112" s="50"/>
      <c r="JH112" s="50"/>
      <c r="JI112" s="50"/>
      <c r="JJ112" s="50"/>
      <c r="JK112" s="50"/>
      <c r="JL112" s="50"/>
      <c r="JM112" s="50"/>
      <c r="JN112" s="50"/>
      <c r="JO112" s="50"/>
      <c r="JP112" s="50"/>
      <c r="JQ112" s="50"/>
      <c r="JR112" s="50"/>
      <c r="JS112" s="50"/>
      <c r="JT112" s="50"/>
      <c r="JU112" s="50"/>
      <c r="JV112" s="50"/>
      <c r="JW112" s="50"/>
      <c r="JX112" s="50"/>
      <c r="JY112" s="50"/>
      <c r="JZ112" s="50"/>
      <c r="KA112" s="50"/>
      <c r="KB112" s="50"/>
      <c r="KC112" s="50"/>
      <c r="KD112" s="50"/>
      <c r="KE112" s="50"/>
      <c r="KF112" s="50"/>
      <c r="KG112" s="50"/>
      <c r="KH112" s="50"/>
      <c r="KI112" s="50"/>
      <c r="KJ112" s="50"/>
      <c r="KK112" s="50"/>
      <c r="KL112" s="50"/>
      <c r="KM112" s="50"/>
      <c r="KN112" s="50"/>
      <c r="KO112" s="50"/>
      <c r="KP112" s="50"/>
      <c r="KQ112" s="50"/>
      <c r="KR112" s="50"/>
      <c r="KS112" s="50"/>
      <c r="KT112" s="50"/>
      <c r="KU112" s="50"/>
      <c r="KV112" s="50"/>
      <c r="KW112" s="50"/>
      <c r="KX112" s="50"/>
      <c r="KY112" s="50"/>
      <c r="KZ112" s="50"/>
      <c r="LA112" s="50"/>
      <c r="LB112" s="50"/>
      <c r="LC112" s="50"/>
      <c r="LD112" s="50"/>
      <c r="LE112" s="50"/>
      <c r="LF112" s="50"/>
      <c r="LG112" s="50"/>
      <c r="LH112" s="50"/>
      <c r="LI112" s="50"/>
      <c r="LJ112" s="50"/>
      <c r="LK112" s="50"/>
      <c r="LL112" s="50"/>
      <c r="LM112" s="50"/>
      <c r="LN112" s="50"/>
      <c r="LO112" s="50"/>
      <c r="LP112" s="50"/>
      <c r="LQ112" s="50"/>
      <c r="LR112" s="50"/>
      <c r="LS112" s="50"/>
      <c r="LT112" s="50"/>
      <c r="LU112" s="50"/>
      <c r="LV112" s="50"/>
      <c r="LW112" s="50"/>
      <c r="LX112" s="50"/>
      <c r="LY112" s="50"/>
      <c r="LZ112" s="50"/>
      <c r="MA112" s="50"/>
      <c r="MB112" s="50"/>
      <c r="MC112" s="50"/>
      <c r="MD112" s="50"/>
      <c r="ME112" s="50"/>
      <c r="MF112" s="50"/>
      <c r="MG112" s="50"/>
      <c r="MH112" s="50"/>
      <c r="MI112" s="50"/>
      <c r="MJ112" s="50"/>
      <c r="MK112" s="50"/>
      <c r="ML112" s="50"/>
      <c r="MM112" s="50"/>
      <c r="MN112" s="50"/>
      <c r="MO112" s="50"/>
      <c r="MP112" s="50"/>
      <c r="MQ112" s="50"/>
      <c r="MR112" s="50"/>
      <c r="MS112" s="50"/>
      <c r="MT112" s="50"/>
      <c r="MU112" s="50"/>
      <c r="MV112" s="50"/>
      <c r="MW112" s="50"/>
      <c r="MX112" s="50"/>
      <c r="MY112" s="50"/>
      <c r="MZ112" s="50"/>
      <c r="NA112" s="50"/>
      <c r="NB112" s="50"/>
      <c r="NC112" s="50"/>
      <c r="ND112" s="50"/>
      <c r="NE112" s="50"/>
      <c r="NF112" s="50"/>
      <c r="NG112" s="50"/>
      <c r="NH112" s="50"/>
      <c r="NI112" s="50"/>
      <c r="NJ112" s="50"/>
      <c r="NK112" s="50"/>
      <c r="NL112" s="50"/>
      <c r="NM112" s="50"/>
      <c r="NN112" s="50"/>
      <c r="NO112" s="50"/>
      <c r="NP112" s="50"/>
      <c r="NQ112" s="50"/>
      <c r="NR112" s="50"/>
      <c r="NS112" s="50"/>
      <c r="NT112" s="50"/>
      <c r="NU112" s="50"/>
      <c r="NV112" s="50"/>
    </row>
    <row r="113" spans="1:386" ht="50.1" customHeight="1">
      <c r="A113" s="49">
        <v>107</v>
      </c>
      <c r="B113" s="5" t="s">
        <v>108</v>
      </c>
      <c r="C113" s="133">
        <f t="shared" si="19"/>
        <v>90</v>
      </c>
      <c r="D113" s="133">
        <f t="shared" si="20"/>
        <v>90</v>
      </c>
      <c r="E113" s="133">
        <f t="shared" si="21"/>
        <v>0</v>
      </c>
      <c r="F113" s="133">
        <f t="shared" si="22"/>
        <v>0</v>
      </c>
      <c r="G113" s="133">
        <f t="shared" si="23"/>
        <v>0</v>
      </c>
      <c r="H113" s="133">
        <f t="shared" si="24"/>
        <v>0</v>
      </c>
      <c r="I113" s="133">
        <f t="shared" si="25"/>
        <v>3</v>
      </c>
      <c r="J113" s="133">
        <f t="shared" si="26"/>
        <v>3</v>
      </c>
      <c r="K113" s="133">
        <f t="shared" si="27"/>
        <v>82</v>
      </c>
      <c r="L113" s="132">
        <f t="shared" si="28"/>
        <v>0</v>
      </c>
      <c r="M113" s="133">
        <f t="shared" si="29"/>
        <v>0</v>
      </c>
      <c r="N113" s="133">
        <f t="shared" si="30"/>
        <v>0</v>
      </c>
      <c r="O113" s="133">
        <f t="shared" si="31"/>
        <v>0</v>
      </c>
      <c r="P113" s="133">
        <f t="shared" si="32"/>
        <v>0</v>
      </c>
      <c r="Q113" s="133">
        <f t="shared" si="33"/>
        <v>0</v>
      </c>
      <c r="R113" s="133">
        <f t="shared" si="34"/>
        <v>0</v>
      </c>
      <c r="S113" s="133">
        <f t="shared" si="35"/>
        <v>0</v>
      </c>
      <c r="T113" s="133">
        <f t="shared" si="36"/>
        <v>0</v>
      </c>
      <c r="U113" s="128"/>
      <c r="V113" s="60"/>
      <c r="W113" s="60"/>
      <c r="X113" s="60"/>
      <c r="Y113" s="60"/>
      <c r="Z113" s="60"/>
      <c r="AA113" s="60"/>
      <c r="AB113" s="60"/>
      <c r="AC113" s="60"/>
      <c r="AD113" s="128"/>
      <c r="AE113" s="60"/>
      <c r="AF113" s="60"/>
      <c r="AG113" s="60"/>
      <c r="AH113" s="60"/>
      <c r="AI113" s="60"/>
      <c r="AJ113" s="60"/>
      <c r="AK113" s="60"/>
      <c r="AL113" s="60"/>
      <c r="AM113" s="128"/>
      <c r="AN113" s="60"/>
      <c r="AO113" s="60"/>
      <c r="AP113" s="60"/>
      <c r="AQ113" s="60"/>
      <c r="AR113" s="60"/>
      <c r="AS113" s="60"/>
      <c r="AT113" s="60"/>
      <c r="AU113" s="60"/>
      <c r="AV113" s="128"/>
      <c r="AW113" s="60"/>
      <c r="AX113" s="60"/>
      <c r="AY113" s="60"/>
      <c r="AZ113" s="60"/>
      <c r="BA113" s="60"/>
      <c r="BB113" s="60"/>
      <c r="BC113" s="60"/>
      <c r="BD113" s="60"/>
      <c r="BE113" s="128"/>
      <c r="BF113" s="60"/>
      <c r="BG113" s="60"/>
      <c r="BH113" s="60"/>
      <c r="BI113" s="60"/>
      <c r="BJ113" s="60"/>
      <c r="BK113" s="60"/>
      <c r="BL113" s="60"/>
      <c r="BM113" s="60"/>
      <c r="BN113" s="128"/>
      <c r="BO113" s="60"/>
      <c r="BP113" s="60"/>
      <c r="BQ113" s="60"/>
      <c r="BR113" s="60"/>
      <c r="BS113" s="60"/>
      <c r="BT113" s="60"/>
      <c r="BU113" s="60"/>
      <c r="BV113" s="60"/>
      <c r="BW113" s="128"/>
      <c r="BX113" s="60"/>
      <c r="BY113" s="60"/>
      <c r="BZ113" s="60"/>
      <c r="CA113" s="60"/>
      <c r="CB113" s="60"/>
      <c r="CC113" s="60"/>
      <c r="CD113" s="60"/>
      <c r="CE113" s="60"/>
      <c r="CF113" s="128"/>
      <c r="CG113" s="60"/>
      <c r="CH113" s="60"/>
      <c r="CI113" s="60"/>
      <c r="CJ113" s="60"/>
      <c r="CK113" s="60"/>
      <c r="CL113" s="60"/>
      <c r="CM113" s="60"/>
      <c r="CN113" s="60"/>
      <c r="CO113" s="128">
        <v>90</v>
      </c>
      <c r="CP113" s="60">
        <v>90</v>
      </c>
      <c r="CQ113" s="60">
        <v>0</v>
      </c>
      <c r="CR113" s="60">
        <v>0</v>
      </c>
      <c r="CS113" s="60">
        <v>0</v>
      </c>
      <c r="CT113" s="60">
        <v>0</v>
      </c>
      <c r="CU113" s="60">
        <v>3</v>
      </c>
      <c r="CV113" s="60">
        <v>3</v>
      </c>
      <c r="CW113" s="60">
        <v>82</v>
      </c>
      <c r="CX113" s="128"/>
      <c r="CY113" s="60"/>
      <c r="CZ113" s="60"/>
      <c r="DA113" s="60"/>
      <c r="DB113" s="60"/>
      <c r="DC113" s="60"/>
      <c r="DD113" s="60"/>
      <c r="DE113" s="60"/>
      <c r="DF113" s="60"/>
      <c r="DG113" s="128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128"/>
      <c r="DZ113" s="60"/>
      <c r="EA113" s="60"/>
      <c r="EB113" s="60"/>
      <c r="EC113" s="60"/>
      <c r="ED113" s="60"/>
      <c r="EE113" s="60"/>
      <c r="EF113" s="60"/>
      <c r="EG113" s="60"/>
      <c r="EH113" s="128"/>
      <c r="EI113" s="60"/>
      <c r="EJ113" s="60"/>
      <c r="EK113" s="60"/>
      <c r="EL113" s="60"/>
      <c r="EM113" s="60"/>
      <c r="EN113" s="60"/>
      <c r="EO113" s="128"/>
      <c r="EP113" s="60"/>
      <c r="EQ113" s="60"/>
      <c r="ER113" s="60"/>
      <c r="ES113" s="60"/>
      <c r="ET113" s="60"/>
      <c r="EU113" s="60"/>
      <c r="EV113" s="60"/>
      <c r="EW113" s="60"/>
      <c r="EX113" s="128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>
        <v>31</v>
      </c>
      <c r="GN113" s="60">
        <v>0</v>
      </c>
      <c r="GO113" s="60">
        <v>0</v>
      </c>
      <c r="GP113" s="60">
        <v>0</v>
      </c>
      <c r="GQ113" s="60">
        <v>0</v>
      </c>
      <c r="GR113" s="60">
        <v>1</v>
      </c>
      <c r="GS113" s="60">
        <v>26</v>
      </c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  <c r="IV113" s="50"/>
      <c r="IW113" s="50"/>
      <c r="IX113" s="50"/>
      <c r="IY113" s="50"/>
      <c r="IZ113" s="50"/>
      <c r="JA113" s="50"/>
      <c r="JB113" s="50"/>
      <c r="JC113" s="50"/>
      <c r="JD113" s="50"/>
      <c r="JE113" s="50"/>
      <c r="JF113" s="50"/>
      <c r="JG113" s="50"/>
      <c r="JH113" s="50"/>
      <c r="JI113" s="50"/>
      <c r="JJ113" s="50"/>
      <c r="JK113" s="50"/>
      <c r="JL113" s="50"/>
      <c r="JM113" s="50"/>
      <c r="JN113" s="50"/>
      <c r="JO113" s="50"/>
      <c r="JP113" s="50"/>
      <c r="JQ113" s="50"/>
      <c r="JR113" s="50"/>
      <c r="JS113" s="50"/>
      <c r="JT113" s="50"/>
      <c r="JU113" s="50"/>
      <c r="JV113" s="50"/>
      <c r="JW113" s="50"/>
      <c r="JX113" s="50"/>
      <c r="JY113" s="50"/>
      <c r="JZ113" s="50"/>
      <c r="KA113" s="50"/>
      <c r="KB113" s="50"/>
      <c r="KC113" s="50"/>
      <c r="KD113" s="50"/>
      <c r="KE113" s="50"/>
      <c r="KF113" s="50"/>
      <c r="KG113" s="50"/>
      <c r="KH113" s="50"/>
      <c r="KI113" s="50"/>
      <c r="KJ113" s="50"/>
      <c r="KK113" s="50"/>
      <c r="KL113" s="50"/>
      <c r="KM113" s="50"/>
      <c r="KN113" s="50"/>
      <c r="KO113" s="50"/>
      <c r="KP113" s="50"/>
      <c r="KQ113" s="50"/>
      <c r="KR113" s="50"/>
      <c r="KS113" s="50"/>
      <c r="KT113" s="50"/>
      <c r="KU113" s="50"/>
      <c r="KV113" s="50"/>
      <c r="KW113" s="50"/>
      <c r="KX113" s="50"/>
      <c r="KY113" s="50"/>
      <c r="KZ113" s="50"/>
      <c r="LA113" s="50"/>
      <c r="LB113" s="50"/>
      <c r="LC113" s="50"/>
      <c r="LD113" s="50"/>
      <c r="LE113" s="50"/>
      <c r="LF113" s="50"/>
      <c r="LG113" s="50"/>
      <c r="LH113" s="50"/>
      <c r="LI113" s="50"/>
      <c r="LJ113" s="50"/>
      <c r="LK113" s="50"/>
      <c r="LL113" s="50"/>
      <c r="LM113" s="50"/>
      <c r="LN113" s="50"/>
      <c r="LO113" s="50"/>
      <c r="LP113" s="50"/>
      <c r="LQ113" s="50"/>
      <c r="LR113" s="50"/>
      <c r="LS113" s="50"/>
      <c r="LT113" s="50"/>
      <c r="LU113" s="50"/>
      <c r="LV113" s="50"/>
      <c r="LW113" s="50"/>
      <c r="LX113" s="50"/>
      <c r="LY113" s="50"/>
      <c r="LZ113" s="50"/>
      <c r="MA113" s="50"/>
      <c r="MB113" s="50"/>
      <c r="MC113" s="50"/>
      <c r="MD113" s="50"/>
      <c r="ME113" s="50"/>
      <c r="MF113" s="50"/>
      <c r="MG113" s="50"/>
      <c r="MH113" s="50"/>
      <c r="MI113" s="50"/>
      <c r="MJ113" s="50"/>
      <c r="MK113" s="50"/>
      <c r="ML113" s="50"/>
      <c r="MM113" s="50"/>
      <c r="MN113" s="50"/>
      <c r="MO113" s="50"/>
      <c r="MP113" s="50"/>
      <c r="MQ113" s="50"/>
      <c r="MR113" s="50"/>
      <c r="MS113" s="50"/>
      <c r="MT113" s="50"/>
      <c r="MU113" s="50"/>
      <c r="MV113" s="50"/>
      <c r="MW113" s="50"/>
      <c r="MX113" s="50"/>
      <c r="MY113" s="50"/>
      <c r="MZ113" s="50"/>
      <c r="NA113" s="50"/>
      <c r="NB113" s="50"/>
      <c r="NC113" s="50"/>
      <c r="ND113" s="50"/>
      <c r="NE113" s="50"/>
      <c r="NF113" s="50"/>
      <c r="NG113" s="50"/>
      <c r="NH113" s="50"/>
      <c r="NI113" s="50"/>
      <c r="NJ113" s="50"/>
      <c r="NK113" s="50"/>
      <c r="NL113" s="50"/>
      <c r="NM113" s="50"/>
      <c r="NN113" s="50"/>
      <c r="NO113" s="50"/>
      <c r="NP113" s="50"/>
      <c r="NQ113" s="50"/>
      <c r="NR113" s="50"/>
      <c r="NS113" s="50"/>
      <c r="NT113" s="50"/>
      <c r="NU113" s="50"/>
      <c r="NV113" s="50"/>
    </row>
    <row r="114" spans="1:386" ht="50.1" customHeight="1">
      <c r="A114" s="49">
        <v>108</v>
      </c>
      <c r="B114" s="5" t="s">
        <v>109</v>
      </c>
      <c r="C114" s="133">
        <f t="shared" si="19"/>
        <v>477</v>
      </c>
      <c r="D114" s="133">
        <f t="shared" si="20"/>
        <v>413</v>
      </c>
      <c r="E114" s="133">
        <f t="shared" si="21"/>
        <v>6</v>
      </c>
      <c r="F114" s="133">
        <f t="shared" si="22"/>
        <v>1</v>
      </c>
      <c r="G114" s="133">
        <f t="shared" si="23"/>
        <v>0</v>
      </c>
      <c r="H114" s="133">
        <f t="shared" si="24"/>
        <v>0</v>
      </c>
      <c r="I114" s="133">
        <f t="shared" si="25"/>
        <v>13</v>
      </c>
      <c r="J114" s="133">
        <f t="shared" si="26"/>
        <v>11</v>
      </c>
      <c r="K114" s="133">
        <f t="shared" si="27"/>
        <v>243</v>
      </c>
      <c r="L114" s="132">
        <f t="shared" si="28"/>
        <v>0</v>
      </c>
      <c r="M114" s="133">
        <f t="shared" si="29"/>
        <v>0</v>
      </c>
      <c r="N114" s="133">
        <f t="shared" si="30"/>
        <v>0</v>
      </c>
      <c r="O114" s="133">
        <f t="shared" si="31"/>
        <v>0</v>
      </c>
      <c r="P114" s="133">
        <f t="shared" si="32"/>
        <v>0</v>
      </c>
      <c r="Q114" s="133">
        <f t="shared" si="33"/>
        <v>0</v>
      </c>
      <c r="R114" s="133">
        <f t="shared" si="34"/>
        <v>0</v>
      </c>
      <c r="S114" s="133">
        <f t="shared" si="35"/>
        <v>0</v>
      </c>
      <c r="T114" s="133">
        <f t="shared" si="36"/>
        <v>0</v>
      </c>
      <c r="U114" s="128"/>
      <c r="V114" s="60"/>
      <c r="W114" s="60"/>
      <c r="X114" s="60"/>
      <c r="Y114" s="60"/>
      <c r="Z114" s="60"/>
      <c r="AA114" s="60"/>
      <c r="AB114" s="60"/>
      <c r="AC114" s="60"/>
      <c r="AD114" s="128"/>
      <c r="AE114" s="60"/>
      <c r="AF114" s="60"/>
      <c r="AG114" s="60"/>
      <c r="AH114" s="60"/>
      <c r="AI114" s="60"/>
      <c r="AJ114" s="60"/>
      <c r="AK114" s="60"/>
      <c r="AL114" s="60"/>
      <c r="AM114" s="128"/>
      <c r="AN114" s="60"/>
      <c r="AO114" s="60"/>
      <c r="AP114" s="60"/>
      <c r="AQ114" s="60"/>
      <c r="AR114" s="60"/>
      <c r="AS114" s="60"/>
      <c r="AT114" s="60"/>
      <c r="AU114" s="60"/>
      <c r="AV114" s="128"/>
      <c r="AW114" s="60"/>
      <c r="AX114" s="60"/>
      <c r="AY114" s="60"/>
      <c r="AZ114" s="60"/>
      <c r="BA114" s="60"/>
      <c r="BB114" s="60"/>
      <c r="BC114" s="60"/>
      <c r="BD114" s="60"/>
      <c r="BE114" s="128"/>
      <c r="BF114" s="60"/>
      <c r="BG114" s="60"/>
      <c r="BH114" s="60"/>
      <c r="BI114" s="60"/>
      <c r="BJ114" s="60"/>
      <c r="BK114" s="60"/>
      <c r="BL114" s="60"/>
      <c r="BM114" s="60"/>
      <c r="BN114" s="128"/>
      <c r="BO114" s="60"/>
      <c r="BP114" s="60"/>
      <c r="BQ114" s="60"/>
      <c r="BR114" s="60"/>
      <c r="BS114" s="60"/>
      <c r="BT114" s="60"/>
      <c r="BU114" s="60"/>
      <c r="BV114" s="60"/>
      <c r="BW114" s="128"/>
      <c r="BX114" s="60"/>
      <c r="BY114" s="60"/>
      <c r="BZ114" s="60"/>
      <c r="CA114" s="60"/>
      <c r="CB114" s="60"/>
      <c r="CC114" s="60"/>
      <c r="CD114" s="60"/>
      <c r="CE114" s="60"/>
      <c r="CF114" s="128"/>
      <c r="CG114" s="60"/>
      <c r="CH114" s="60"/>
      <c r="CI114" s="60"/>
      <c r="CJ114" s="60"/>
      <c r="CK114" s="60"/>
      <c r="CL114" s="60"/>
      <c r="CM114" s="60"/>
      <c r="CN114" s="60"/>
      <c r="CO114" s="128">
        <v>477</v>
      </c>
      <c r="CP114" s="60">
        <v>413</v>
      </c>
      <c r="CQ114" s="60">
        <v>6</v>
      </c>
      <c r="CR114" s="60">
        <v>1</v>
      </c>
      <c r="CS114" s="60">
        <v>0</v>
      </c>
      <c r="CT114" s="60">
        <v>0</v>
      </c>
      <c r="CU114" s="60">
        <v>13</v>
      </c>
      <c r="CV114" s="60">
        <v>11</v>
      </c>
      <c r="CW114" s="60">
        <v>243</v>
      </c>
      <c r="CX114" s="128"/>
      <c r="CY114" s="60"/>
      <c r="CZ114" s="60"/>
      <c r="DA114" s="60"/>
      <c r="DB114" s="60"/>
      <c r="DC114" s="60"/>
      <c r="DD114" s="60"/>
      <c r="DE114" s="60"/>
      <c r="DF114" s="60"/>
      <c r="DG114" s="128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128"/>
      <c r="DZ114" s="60"/>
      <c r="EA114" s="60"/>
      <c r="EB114" s="60"/>
      <c r="EC114" s="60"/>
      <c r="ED114" s="60"/>
      <c r="EE114" s="60"/>
      <c r="EF114" s="60"/>
      <c r="EG114" s="60"/>
      <c r="EH114" s="128"/>
      <c r="EI114" s="60"/>
      <c r="EJ114" s="60"/>
      <c r="EK114" s="60"/>
      <c r="EL114" s="60"/>
      <c r="EM114" s="60"/>
      <c r="EN114" s="60"/>
      <c r="EO114" s="128"/>
      <c r="EP114" s="60"/>
      <c r="EQ114" s="60"/>
      <c r="ER114" s="60"/>
      <c r="ES114" s="60"/>
      <c r="ET114" s="60"/>
      <c r="EU114" s="60"/>
      <c r="EV114" s="60"/>
      <c r="EW114" s="60"/>
      <c r="EX114" s="128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  <c r="IV114" s="50"/>
      <c r="IW114" s="50"/>
      <c r="IX114" s="50"/>
      <c r="IY114" s="50"/>
      <c r="IZ114" s="50"/>
      <c r="JA114" s="50"/>
      <c r="JB114" s="50"/>
      <c r="JC114" s="50"/>
      <c r="JD114" s="50"/>
      <c r="JE114" s="50"/>
      <c r="JF114" s="50"/>
      <c r="JG114" s="50"/>
      <c r="JH114" s="50"/>
      <c r="JI114" s="50"/>
      <c r="JJ114" s="50"/>
      <c r="JK114" s="50"/>
      <c r="JL114" s="50"/>
      <c r="JM114" s="50"/>
      <c r="JN114" s="50"/>
      <c r="JO114" s="50"/>
      <c r="JP114" s="50"/>
      <c r="JQ114" s="50"/>
      <c r="JR114" s="50"/>
      <c r="JS114" s="50"/>
      <c r="JT114" s="50"/>
      <c r="JU114" s="50"/>
      <c r="JV114" s="50"/>
      <c r="JW114" s="50"/>
      <c r="JX114" s="50"/>
      <c r="JY114" s="50"/>
      <c r="JZ114" s="50"/>
      <c r="KA114" s="50"/>
      <c r="KB114" s="50"/>
      <c r="KC114" s="50"/>
      <c r="KD114" s="50"/>
      <c r="KE114" s="50"/>
      <c r="KF114" s="50"/>
      <c r="KG114" s="50"/>
      <c r="KH114" s="50"/>
      <c r="KI114" s="50"/>
      <c r="KJ114" s="50"/>
      <c r="KK114" s="50"/>
      <c r="KL114" s="50"/>
      <c r="KM114" s="50"/>
      <c r="KN114" s="50"/>
      <c r="KO114" s="50"/>
      <c r="KP114" s="50"/>
      <c r="KQ114" s="50"/>
      <c r="KR114" s="50"/>
      <c r="KS114" s="50"/>
      <c r="KT114" s="50"/>
      <c r="KU114" s="50"/>
      <c r="KV114" s="50"/>
      <c r="KW114" s="50"/>
      <c r="KX114" s="50"/>
      <c r="KY114" s="50"/>
      <c r="KZ114" s="50"/>
      <c r="LA114" s="50"/>
      <c r="LB114" s="50"/>
      <c r="LC114" s="50"/>
      <c r="LD114" s="50"/>
      <c r="LE114" s="50"/>
      <c r="LF114" s="50"/>
      <c r="LG114" s="50"/>
      <c r="LH114" s="50"/>
      <c r="LI114" s="50"/>
      <c r="LJ114" s="50"/>
      <c r="LK114" s="50"/>
      <c r="LL114" s="50"/>
      <c r="LM114" s="50"/>
      <c r="LN114" s="50"/>
      <c r="LO114" s="50"/>
      <c r="LP114" s="50"/>
      <c r="LQ114" s="50"/>
      <c r="LR114" s="50"/>
      <c r="LS114" s="50"/>
      <c r="LT114" s="50"/>
      <c r="LU114" s="50"/>
      <c r="LV114" s="50"/>
      <c r="LW114" s="50"/>
      <c r="LX114" s="50"/>
      <c r="LY114" s="50"/>
      <c r="LZ114" s="50"/>
      <c r="MA114" s="50"/>
      <c r="MB114" s="50"/>
      <c r="MC114" s="50"/>
      <c r="MD114" s="50"/>
      <c r="ME114" s="50"/>
      <c r="MF114" s="50"/>
      <c r="MG114" s="50"/>
      <c r="MH114" s="50"/>
      <c r="MI114" s="50"/>
      <c r="MJ114" s="50"/>
      <c r="MK114" s="50"/>
      <c r="ML114" s="50"/>
      <c r="MM114" s="50"/>
      <c r="MN114" s="50"/>
      <c r="MO114" s="50"/>
      <c r="MP114" s="50"/>
      <c r="MQ114" s="50"/>
      <c r="MR114" s="50"/>
      <c r="MS114" s="50"/>
      <c r="MT114" s="50"/>
      <c r="MU114" s="50"/>
      <c r="MV114" s="50"/>
      <c r="MW114" s="50"/>
      <c r="MX114" s="50"/>
      <c r="MY114" s="50"/>
      <c r="MZ114" s="50"/>
      <c r="NA114" s="50"/>
      <c r="NB114" s="50"/>
      <c r="NC114" s="50"/>
      <c r="ND114" s="50"/>
      <c r="NE114" s="50"/>
      <c r="NF114" s="50"/>
      <c r="NG114" s="50"/>
      <c r="NH114" s="50"/>
      <c r="NI114" s="50"/>
      <c r="NJ114" s="50"/>
      <c r="NK114" s="50"/>
      <c r="NL114" s="50"/>
      <c r="NM114" s="50"/>
      <c r="NN114" s="50"/>
      <c r="NO114" s="50"/>
      <c r="NP114" s="50"/>
      <c r="NQ114" s="50"/>
      <c r="NR114" s="50"/>
      <c r="NS114" s="50"/>
      <c r="NT114" s="50"/>
      <c r="NU114" s="50"/>
      <c r="NV114" s="50"/>
    </row>
    <row r="115" spans="1:386" ht="50.1" customHeight="1">
      <c r="A115" s="49">
        <v>109</v>
      </c>
      <c r="B115" s="5" t="s">
        <v>110</v>
      </c>
      <c r="C115" s="133">
        <f t="shared" si="19"/>
        <v>107</v>
      </c>
      <c r="D115" s="133">
        <f t="shared" si="20"/>
        <v>107</v>
      </c>
      <c r="E115" s="133">
        <f t="shared" si="21"/>
        <v>1</v>
      </c>
      <c r="F115" s="133">
        <f t="shared" si="22"/>
        <v>1</v>
      </c>
      <c r="G115" s="133">
        <f t="shared" si="23"/>
        <v>0</v>
      </c>
      <c r="H115" s="133">
        <f t="shared" si="24"/>
        <v>0</v>
      </c>
      <c r="I115" s="133">
        <f t="shared" si="25"/>
        <v>3</v>
      </c>
      <c r="J115" s="133">
        <f t="shared" si="26"/>
        <v>3</v>
      </c>
      <c r="K115" s="133">
        <f t="shared" si="27"/>
        <v>75</v>
      </c>
      <c r="L115" s="132">
        <f t="shared" si="28"/>
        <v>0</v>
      </c>
      <c r="M115" s="133">
        <f t="shared" si="29"/>
        <v>0</v>
      </c>
      <c r="N115" s="133">
        <f t="shared" si="30"/>
        <v>0</v>
      </c>
      <c r="O115" s="133">
        <f t="shared" si="31"/>
        <v>0</v>
      </c>
      <c r="P115" s="133">
        <f t="shared" si="32"/>
        <v>0</v>
      </c>
      <c r="Q115" s="133">
        <f t="shared" si="33"/>
        <v>0</v>
      </c>
      <c r="R115" s="133">
        <f t="shared" si="34"/>
        <v>0</v>
      </c>
      <c r="S115" s="133">
        <f t="shared" si="35"/>
        <v>0</v>
      </c>
      <c r="T115" s="133">
        <f t="shared" si="36"/>
        <v>0</v>
      </c>
      <c r="U115" s="128"/>
      <c r="V115" s="60"/>
      <c r="W115" s="60"/>
      <c r="X115" s="60"/>
      <c r="Y115" s="60"/>
      <c r="Z115" s="60"/>
      <c r="AA115" s="60"/>
      <c r="AB115" s="60"/>
      <c r="AC115" s="60"/>
      <c r="AD115" s="128"/>
      <c r="AE115" s="60"/>
      <c r="AF115" s="60"/>
      <c r="AG115" s="60"/>
      <c r="AH115" s="60"/>
      <c r="AI115" s="60"/>
      <c r="AJ115" s="60"/>
      <c r="AK115" s="60"/>
      <c r="AL115" s="60"/>
      <c r="AM115" s="128"/>
      <c r="AN115" s="60"/>
      <c r="AO115" s="60"/>
      <c r="AP115" s="60"/>
      <c r="AQ115" s="60"/>
      <c r="AR115" s="60"/>
      <c r="AS115" s="60"/>
      <c r="AT115" s="60"/>
      <c r="AU115" s="60"/>
      <c r="AV115" s="128"/>
      <c r="AW115" s="60"/>
      <c r="AX115" s="60"/>
      <c r="AY115" s="60"/>
      <c r="AZ115" s="60"/>
      <c r="BA115" s="60"/>
      <c r="BB115" s="60"/>
      <c r="BC115" s="60"/>
      <c r="BD115" s="60"/>
      <c r="BE115" s="128"/>
      <c r="BF115" s="60"/>
      <c r="BG115" s="60"/>
      <c r="BH115" s="60"/>
      <c r="BI115" s="60"/>
      <c r="BJ115" s="60"/>
      <c r="BK115" s="60"/>
      <c r="BL115" s="60"/>
      <c r="BM115" s="60"/>
      <c r="BN115" s="128"/>
      <c r="BO115" s="60"/>
      <c r="BP115" s="60"/>
      <c r="BQ115" s="60"/>
      <c r="BR115" s="60"/>
      <c r="BS115" s="60"/>
      <c r="BT115" s="60"/>
      <c r="BU115" s="60"/>
      <c r="BV115" s="60"/>
      <c r="BW115" s="128"/>
      <c r="BX115" s="60"/>
      <c r="BY115" s="60"/>
      <c r="BZ115" s="60"/>
      <c r="CA115" s="60"/>
      <c r="CB115" s="60"/>
      <c r="CC115" s="60"/>
      <c r="CD115" s="60"/>
      <c r="CE115" s="60"/>
      <c r="CF115" s="128"/>
      <c r="CG115" s="60"/>
      <c r="CH115" s="60"/>
      <c r="CI115" s="60"/>
      <c r="CJ115" s="60"/>
      <c r="CK115" s="60"/>
      <c r="CL115" s="60"/>
      <c r="CM115" s="60"/>
      <c r="CN115" s="60"/>
      <c r="CO115" s="128">
        <v>107</v>
      </c>
      <c r="CP115" s="60">
        <v>107</v>
      </c>
      <c r="CQ115" s="60">
        <v>1</v>
      </c>
      <c r="CR115" s="60">
        <v>1</v>
      </c>
      <c r="CS115" s="60">
        <v>0</v>
      </c>
      <c r="CT115" s="60">
        <v>0</v>
      </c>
      <c r="CU115" s="60">
        <v>3</v>
      </c>
      <c r="CV115" s="60">
        <v>3</v>
      </c>
      <c r="CW115" s="60">
        <v>75</v>
      </c>
      <c r="CX115" s="128"/>
      <c r="CY115" s="60"/>
      <c r="CZ115" s="60"/>
      <c r="DA115" s="60"/>
      <c r="DB115" s="60"/>
      <c r="DC115" s="60"/>
      <c r="DD115" s="60"/>
      <c r="DE115" s="60"/>
      <c r="DF115" s="60"/>
      <c r="DG115" s="128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128"/>
      <c r="DZ115" s="60"/>
      <c r="EA115" s="60"/>
      <c r="EB115" s="60"/>
      <c r="EC115" s="60"/>
      <c r="ED115" s="60"/>
      <c r="EE115" s="60"/>
      <c r="EF115" s="60"/>
      <c r="EG115" s="60"/>
      <c r="EH115" s="128"/>
      <c r="EI115" s="60"/>
      <c r="EJ115" s="60"/>
      <c r="EK115" s="60"/>
      <c r="EL115" s="60"/>
      <c r="EM115" s="60"/>
      <c r="EN115" s="60"/>
      <c r="EO115" s="128"/>
      <c r="EP115" s="60"/>
      <c r="EQ115" s="60"/>
      <c r="ER115" s="60"/>
      <c r="ES115" s="60"/>
      <c r="ET115" s="60"/>
      <c r="EU115" s="60"/>
      <c r="EV115" s="60"/>
      <c r="EW115" s="60"/>
      <c r="EX115" s="128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53"/>
      <c r="GU115" s="53"/>
      <c r="GV115" s="53"/>
      <c r="GW115" s="53"/>
      <c r="GX115" s="53"/>
      <c r="GY115" s="53"/>
      <c r="GZ115" s="53"/>
      <c r="HA115" s="53"/>
      <c r="HB115" s="53"/>
      <c r="HC115" s="53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  <c r="IV115" s="50"/>
      <c r="IW115" s="50"/>
      <c r="IX115" s="50"/>
      <c r="IY115" s="50"/>
      <c r="IZ115" s="50"/>
      <c r="JA115" s="50"/>
      <c r="JB115" s="50"/>
      <c r="JC115" s="50"/>
      <c r="JD115" s="50"/>
      <c r="JE115" s="50"/>
      <c r="JF115" s="50"/>
      <c r="JG115" s="50"/>
      <c r="JH115" s="50"/>
      <c r="JI115" s="50"/>
      <c r="JJ115" s="50"/>
      <c r="JK115" s="50"/>
      <c r="JL115" s="50"/>
      <c r="JM115" s="50"/>
      <c r="JN115" s="50"/>
      <c r="JO115" s="50"/>
      <c r="JP115" s="50"/>
      <c r="JQ115" s="50"/>
      <c r="JR115" s="50"/>
      <c r="JS115" s="50"/>
      <c r="JT115" s="50"/>
      <c r="JU115" s="50"/>
      <c r="JV115" s="50"/>
      <c r="JW115" s="50"/>
      <c r="JX115" s="50"/>
      <c r="JY115" s="50"/>
      <c r="JZ115" s="50"/>
      <c r="KA115" s="50"/>
      <c r="KB115" s="50"/>
      <c r="KC115" s="50"/>
      <c r="KD115" s="50"/>
      <c r="KE115" s="50"/>
      <c r="KF115" s="50"/>
      <c r="KG115" s="50"/>
      <c r="KH115" s="50"/>
      <c r="KI115" s="50"/>
      <c r="KJ115" s="50"/>
      <c r="KK115" s="50"/>
      <c r="KL115" s="50"/>
      <c r="KM115" s="50"/>
      <c r="KN115" s="50"/>
      <c r="KO115" s="50"/>
      <c r="KP115" s="50"/>
      <c r="KQ115" s="50"/>
      <c r="KR115" s="50"/>
      <c r="KS115" s="50"/>
      <c r="KT115" s="50"/>
      <c r="KU115" s="50"/>
      <c r="KV115" s="50"/>
      <c r="KW115" s="50"/>
      <c r="KX115" s="50"/>
      <c r="KY115" s="50"/>
      <c r="KZ115" s="50"/>
      <c r="LA115" s="50"/>
      <c r="LB115" s="50"/>
      <c r="LC115" s="50"/>
      <c r="LD115" s="50"/>
      <c r="LE115" s="50"/>
      <c r="LF115" s="50"/>
      <c r="LG115" s="50"/>
      <c r="LH115" s="50"/>
      <c r="LI115" s="50"/>
      <c r="LJ115" s="50"/>
      <c r="LK115" s="50"/>
      <c r="LL115" s="50"/>
      <c r="LM115" s="50"/>
      <c r="LN115" s="50"/>
      <c r="LO115" s="50"/>
      <c r="LP115" s="50"/>
      <c r="LQ115" s="50"/>
      <c r="LR115" s="50"/>
      <c r="LS115" s="50"/>
      <c r="LT115" s="50"/>
      <c r="LU115" s="50"/>
      <c r="LV115" s="50"/>
      <c r="LW115" s="50"/>
      <c r="LX115" s="50"/>
      <c r="LY115" s="50"/>
      <c r="LZ115" s="50"/>
      <c r="MA115" s="50"/>
      <c r="MB115" s="50"/>
      <c r="MC115" s="50"/>
      <c r="MD115" s="50"/>
      <c r="ME115" s="50"/>
      <c r="MF115" s="50"/>
      <c r="MG115" s="50"/>
      <c r="MH115" s="50"/>
      <c r="MI115" s="50"/>
      <c r="MJ115" s="50"/>
      <c r="MK115" s="50"/>
      <c r="ML115" s="50"/>
      <c r="MM115" s="50"/>
      <c r="MN115" s="50"/>
      <c r="MO115" s="50"/>
      <c r="MP115" s="50"/>
      <c r="MQ115" s="50"/>
      <c r="MR115" s="50"/>
      <c r="MS115" s="50"/>
      <c r="MT115" s="50"/>
      <c r="MU115" s="50"/>
      <c r="MV115" s="50"/>
      <c r="MW115" s="50"/>
      <c r="MX115" s="50"/>
      <c r="MY115" s="50"/>
      <c r="MZ115" s="50"/>
      <c r="NA115" s="50"/>
      <c r="NB115" s="50"/>
      <c r="NC115" s="50"/>
      <c r="ND115" s="50"/>
      <c r="NE115" s="50"/>
      <c r="NF115" s="50"/>
      <c r="NG115" s="50"/>
      <c r="NH115" s="50"/>
      <c r="NI115" s="50"/>
      <c r="NJ115" s="50"/>
      <c r="NK115" s="50"/>
      <c r="NL115" s="50"/>
      <c r="NM115" s="50"/>
      <c r="NN115" s="50"/>
      <c r="NO115" s="50"/>
      <c r="NP115" s="50"/>
      <c r="NQ115" s="50"/>
      <c r="NR115" s="50"/>
      <c r="NS115" s="50"/>
      <c r="NT115" s="50"/>
      <c r="NU115" s="50"/>
      <c r="NV115" s="50"/>
    </row>
    <row r="116" spans="1:386" ht="50.1" customHeight="1">
      <c r="A116" s="49">
        <v>110</v>
      </c>
      <c r="B116" s="11" t="s">
        <v>111</v>
      </c>
      <c r="C116" s="133">
        <f t="shared" si="19"/>
        <v>463</v>
      </c>
      <c r="D116" s="133">
        <f t="shared" si="20"/>
        <v>463</v>
      </c>
      <c r="E116" s="133">
        <f t="shared" si="21"/>
        <v>10</v>
      </c>
      <c r="F116" s="133">
        <f t="shared" si="22"/>
        <v>1</v>
      </c>
      <c r="G116" s="133">
        <f t="shared" si="23"/>
        <v>0</v>
      </c>
      <c r="H116" s="133">
        <f t="shared" si="24"/>
        <v>0</v>
      </c>
      <c r="I116" s="133">
        <f t="shared" si="25"/>
        <v>12</v>
      </c>
      <c r="J116" s="133">
        <f t="shared" si="26"/>
        <v>12</v>
      </c>
      <c r="K116" s="133">
        <f t="shared" si="27"/>
        <v>325</v>
      </c>
      <c r="L116" s="132">
        <f t="shared" si="28"/>
        <v>0</v>
      </c>
      <c r="M116" s="133">
        <f t="shared" si="29"/>
        <v>0</v>
      </c>
      <c r="N116" s="133">
        <f t="shared" si="30"/>
        <v>0</v>
      </c>
      <c r="O116" s="133">
        <f t="shared" si="31"/>
        <v>0</v>
      </c>
      <c r="P116" s="133">
        <f t="shared" si="32"/>
        <v>0</v>
      </c>
      <c r="Q116" s="133">
        <f t="shared" si="33"/>
        <v>0</v>
      </c>
      <c r="R116" s="133">
        <f t="shared" si="34"/>
        <v>0</v>
      </c>
      <c r="S116" s="133">
        <f t="shared" si="35"/>
        <v>0</v>
      </c>
      <c r="T116" s="133">
        <f t="shared" si="36"/>
        <v>0</v>
      </c>
      <c r="U116" s="128"/>
      <c r="V116" s="60"/>
      <c r="W116" s="60"/>
      <c r="X116" s="60"/>
      <c r="Y116" s="60"/>
      <c r="Z116" s="60"/>
      <c r="AA116" s="60"/>
      <c r="AB116" s="60"/>
      <c r="AC116" s="60"/>
      <c r="AD116" s="128"/>
      <c r="AE116" s="60"/>
      <c r="AF116" s="60"/>
      <c r="AG116" s="60"/>
      <c r="AH116" s="60"/>
      <c r="AI116" s="60"/>
      <c r="AJ116" s="60"/>
      <c r="AK116" s="60"/>
      <c r="AL116" s="60"/>
      <c r="AM116" s="128"/>
      <c r="AN116" s="60"/>
      <c r="AO116" s="60"/>
      <c r="AP116" s="60"/>
      <c r="AQ116" s="60"/>
      <c r="AR116" s="60"/>
      <c r="AS116" s="60"/>
      <c r="AT116" s="60"/>
      <c r="AU116" s="60"/>
      <c r="AV116" s="128"/>
      <c r="AW116" s="60"/>
      <c r="AX116" s="60"/>
      <c r="AY116" s="60"/>
      <c r="AZ116" s="60"/>
      <c r="BA116" s="60"/>
      <c r="BB116" s="60"/>
      <c r="BC116" s="60"/>
      <c r="BD116" s="60"/>
      <c r="BE116" s="128"/>
      <c r="BF116" s="60"/>
      <c r="BG116" s="60"/>
      <c r="BH116" s="60"/>
      <c r="BI116" s="60"/>
      <c r="BJ116" s="60"/>
      <c r="BK116" s="60"/>
      <c r="BL116" s="60"/>
      <c r="BM116" s="60"/>
      <c r="BN116" s="128"/>
      <c r="BO116" s="60"/>
      <c r="BP116" s="60"/>
      <c r="BQ116" s="60"/>
      <c r="BR116" s="60"/>
      <c r="BS116" s="60"/>
      <c r="BT116" s="60"/>
      <c r="BU116" s="60"/>
      <c r="BV116" s="60"/>
      <c r="BW116" s="128"/>
      <c r="BX116" s="60"/>
      <c r="BY116" s="60"/>
      <c r="BZ116" s="60"/>
      <c r="CA116" s="60"/>
      <c r="CB116" s="60"/>
      <c r="CC116" s="60"/>
      <c r="CD116" s="60"/>
      <c r="CE116" s="60"/>
      <c r="CF116" s="128"/>
      <c r="CG116" s="60"/>
      <c r="CH116" s="60"/>
      <c r="CI116" s="60"/>
      <c r="CJ116" s="60"/>
      <c r="CK116" s="60"/>
      <c r="CL116" s="60"/>
      <c r="CM116" s="60"/>
      <c r="CN116" s="60"/>
      <c r="CO116" s="128">
        <v>463</v>
      </c>
      <c r="CP116" s="60">
        <v>463</v>
      </c>
      <c r="CQ116" s="60">
        <v>10</v>
      </c>
      <c r="CR116" s="60">
        <v>1</v>
      </c>
      <c r="CS116" s="60">
        <v>0</v>
      </c>
      <c r="CT116" s="60">
        <v>0</v>
      </c>
      <c r="CU116" s="60">
        <v>12</v>
      </c>
      <c r="CV116" s="60">
        <v>12</v>
      </c>
      <c r="CW116" s="60">
        <v>325</v>
      </c>
      <c r="CX116" s="128"/>
      <c r="CY116" s="60"/>
      <c r="CZ116" s="60"/>
      <c r="DA116" s="60"/>
      <c r="DB116" s="60"/>
      <c r="DC116" s="60"/>
      <c r="DD116" s="60"/>
      <c r="DE116" s="60"/>
      <c r="DF116" s="60"/>
      <c r="DG116" s="128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128"/>
      <c r="DZ116" s="60"/>
      <c r="EA116" s="60"/>
      <c r="EB116" s="60"/>
      <c r="EC116" s="60"/>
      <c r="ED116" s="60"/>
      <c r="EE116" s="60"/>
      <c r="EF116" s="60"/>
      <c r="EG116" s="60"/>
      <c r="EH116" s="128"/>
      <c r="EI116" s="60"/>
      <c r="EJ116" s="60"/>
      <c r="EK116" s="60"/>
      <c r="EL116" s="60"/>
      <c r="EM116" s="60"/>
      <c r="EN116" s="60"/>
      <c r="EO116" s="128"/>
      <c r="EP116" s="60"/>
      <c r="EQ116" s="60"/>
      <c r="ER116" s="60"/>
      <c r="ES116" s="60"/>
      <c r="ET116" s="60"/>
      <c r="EU116" s="60"/>
      <c r="EV116" s="60"/>
      <c r="EW116" s="60"/>
      <c r="EX116" s="128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53"/>
      <c r="GU116" s="53"/>
      <c r="GV116" s="53"/>
      <c r="GW116" s="53"/>
      <c r="GX116" s="53"/>
      <c r="GY116" s="53"/>
      <c r="GZ116" s="53"/>
      <c r="HA116" s="53"/>
      <c r="HB116" s="53"/>
      <c r="HC116" s="53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  <c r="IV116" s="50"/>
      <c r="IW116" s="50"/>
      <c r="IX116" s="50"/>
      <c r="IY116" s="50"/>
      <c r="IZ116" s="50"/>
      <c r="JA116" s="50"/>
      <c r="JB116" s="50"/>
      <c r="JC116" s="50"/>
      <c r="JD116" s="50"/>
      <c r="JE116" s="50"/>
      <c r="JF116" s="50"/>
      <c r="JG116" s="50"/>
      <c r="JH116" s="50"/>
      <c r="JI116" s="50"/>
      <c r="JJ116" s="50"/>
      <c r="JK116" s="50"/>
      <c r="JL116" s="50"/>
      <c r="JM116" s="50"/>
      <c r="JN116" s="50"/>
      <c r="JO116" s="50"/>
      <c r="JP116" s="50"/>
      <c r="JQ116" s="50"/>
      <c r="JR116" s="50"/>
      <c r="JS116" s="50"/>
      <c r="JT116" s="50"/>
      <c r="JU116" s="50"/>
      <c r="JV116" s="50"/>
      <c r="JW116" s="50"/>
      <c r="JX116" s="50"/>
      <c r="JY116" s="50"/>
      <c r="JZ116" s="50"/>
      <c r="KA116" s="50"/>
      <c r="KB116" s="50"/>
      <c r="KC116" s="50"/>
      <c r="KD116" s="50"/>
      <c r="KE116" s="50"/>
      <c r="KF116" s="50"/>
      <c r="KG116" s="50"/>
      <c r="KH116" s="50"/>
      <c r="KI116" s="50"/>
      <c r="KJ116" s="50"/>
      <c r="KK116" s="50"/>
      <c r="KL116" s="50"/>
      <c r="KM116" s="50"/>
      <c r="KN116" s="50"/>
      <c r="KO116" s="50"/>
      <c r="KP116" s="50"/>
      <c r="KQ116" s="50"/>
      <c r="KR116" s="50"/>
      <c r="KS116" s="50"/>
      <c r="KT116" s="50"/>
      <c r="KU116" s="50"/>
      <c r="KV116" s="50"/>
      <c r="KW116" s="50"/>
      <c r="KX116" s="50"/>
      <c r="KY116" s="50"/>
      <c r="KZ116" s="50"/>
      <c r="LA116" s="50"/>
      <c r="LB116" s="50"/>
      <c r="LC116" s="50"/>
      <c r="LD116" s="50"/>
      <c r="LE116" s="50"/>
      <c r="LF116" s="50"/>
      <c r="LG116" s="50"/>
      <c r="LH116" s="50"/>
      <c r="LI116" s="50"/>
      <c r="LJ116" s="50"/>
      <c r="LK116" s="50"/>
      <c r="LL116" s="50"/>
      <c r="LM116" s="50"/>
      <c r="LN116" s="50"/>
      <c r="LO116" s="50"/>
      <c r="LP116" s="50"/>
      <c r="LQ116" s="50"/>
      <c r="LR116" s="50"/>
      <c r="LS116" s="50"/>
      <c r="LT116" s="50"/>
      <c r="LU116" s="50"/>
      <c r="LV116" s="50"/>
      <c r="LW116" s="50"/>
      <c r="LX116" s="50"/>
      <c r="LY116" s="50"/>
      <c r="LZ116" s="50"/>
      <c r="MA116" s="50"/>
      <c r="MB116" s="50"/>
      <c r="MC116" s="50"/>
      <c r="MD116" s="50"/>
      <c r="ME116" s="50"/>
      <c r="MF116" s="50"/>
      <c r="MG116" s="50"/>
      <c r="MH116" s="50"/>
      <c r="MI116" s="50"/>
      <c r="MJ116" s="50"/>
      <c r="MK116" s="50"/>
      <c r="ML116" s="50"/>
      <c r="MM116" s="50"/>
      <c r="MN116" s="50"/>
      <c r="MO116" s="50"/>
      <c r="MP116" s="50"/>
      <c r="MQ116" s="50"/>
      <c r="MR116" s="50"/>
      <c r="MS116" s="50"/>
      <c r="MT116" s="50"/>
      <c r="MU116" s="50"/>
      <c r="MV116" s="50"/>
      <c r="MW116" s="50"/>
      <c r="MX116" s="50"/>
      <c r="MY116" s="50"/>
      <c r="MZ116" s="50"/>
      <c r="NA116" s="50"/>
      <c r="NB116" s="50"/>
      <c r="NC116" s="50"/>
      <c r="ND116" s="50"/>
      <c r="NE116" s="50"/>
      <c r="NF116" s="50"/>
      <c r="NG116" s="50"/>
      <c r="NH116" s="50"/>
      <c r="NI116" s="50"/>
      <c r="NJ116" s="50"/>
      <c r="NK116" s="50"/>
      <c r="NL116" s="50"/>
      <c r="NM116" s="50"/>
      <c r="NN116" s="50"/>
      <c r="NO116" s="50"/>
      <c r="NP116" s="50"/>
      <c r="NQ116" s="50"/>
      <c r="NR116" s="50"/>
      <c r="NS116" s="50"/>
      <c r="NT116" s="50"/>
      <c r="NU116" s="50"/>
      <c r="NV116" s="50"/>
    </row>
    <row r="117" spans="1:386" ht="50.1" customHeight="1">
      <c r="A117" s="49">
        <v>111</v>
      </c>
      <c r="B117" s="5" t="s">
        <v>112</v>
      </c>
      <c r="C117" s="133">
        <f t="shared" si="19"/>
        <v>48</v>
      </c>
      <c r="D117" s="133">
        <f t="shared" si="20"/>
        <v>48</v>
      </c>
      <c r="E117" s="133">
        <f t="shared" si="21"/>
        <v>48</v>
      </c>
      <c r="F117" s="133">
        <f t="shared" si="22"/>
        <v>46</v>
      </c>
      <c r="G117" s="133">
        <f t="shared" si="23"/>
        <v>0</v>
      </c>
      <c r="H117" s="133">
        <f t="shared" si="24"/>
        <v>0</v>
      </c>
      <c r="I117" s="133">
        <f t="shared" si="25"/>
        <v>4</v>
      </c>
      <c r="J117" s="133">
        <f t="shared" si="26"/>
        <v>4</v>
      </c>
      <c r="K117" s="133">
        <f t="shared" si="27"/>
        <v>48</v>
      </c>
      <c r="L117" s="132">
        <f t="shared" si="28"/>
        <v>48</v>
      </c>
      <c r="M117" s="133">
        <f t="shared" si="29"/>
        <v>48</v>
      </c>
      <c r="N117" s="133">
        <f t="shared" si="30"/>
        <v>48</v>
      </c>
      <c r="O117" s="133">
        <f t="shared" si="31"/>
        <v>46</v>
      </c>
      <c r="P117" s="133">
        <f t="shared" si="32"/>
        <v>0</v>
      </c>
      <c r="Q117" s="133">
        <f t="shared" si="33"/>
        <v>0</v>
      </c>
      <c r="R117" s="133">
        <f t="shared" si="34"/>
        <v>4</v>
      </c>
      <c r="S117" s="133">
        <f t="shared" si="35"/>
        <v>4</v>
      </c>
      <c r="T117" s="133">
        <f t="shared" si="36"/>
        <v>48</v>
      </c>
      <c r="U117" s="128"/>
      <c r="V117" s="60"/>
      <c r="W117" s="60"/>
      <c r="X117" s="60"/>
      <c r="Y117" s="60"/>
      <c r="Z117" s="60"/>
      <c r="AA117" s="60"/>
      <c r="AB117" s="60"/>
      <c r="AC117" s="60"/>
      <c r="AD117" s="128"/>
      <c r="AE117" s="60"/>
      <c r="AF117" s="60"/>
      <c r="AG117" s="60"/>
      <c r="AH117" s="60"/>
      <c r="AI117" s="60"/>
      <c r="AJ117" s="60"/>
      <c r="AK117" s="60"/>
      <c r="AL117" s="60"/>
      <c r="AM117" s="128"/>
      <c r="AN117" s="60"/>
      <c r="AO117" s="60"/>
      <c r="AP117" s="60"/>
      <c r="AQ117" s="60"/>
      <c r="AR117" s="60"/>
      <c r="AS117" s="60"/>
      <c r="AT117" s="60"/>
      <c r="AU117" s="60"/>
      <c r="AV117" s="128">
        <v>48</v>
      </c>
      <c r="AW117" s="60">
        <v>48</v>
      </c>
      <c r="AX117" s="60">
        <v>48</v>
      </c>
      <c r="AY117" s="60">
        <v>46</v>
      </c>
      <c r="AZ117" s="60">
        <v>0</v>
      </c>
      <c r="BA117" s="60">
        <v>0</v>
      </c>
      <c r="BB117" s="60">
        <v>4</v>
      </c>
      <c r="BC117" s="60">
        <v>4</v>
      </c>
      <c r="BD117" s="60">
        <v>48</v>
      </c>
      <c r="BE117" s="128"/>
      <c r="BF117" s="60"/>
      <c r="BG117" s="60"/>
      <c r="BH117" s="60"/>
      <c r="BI117" s="60"/>
      <c r="BJ117" s="60"/>
      <c r="BK117" s="60"/>
      <c r="BL117" s="60"/>
      <c r="BM117" s="60"/>
      <c r="BN117" s="128"/>
      <c r="BO117" s="60"/>
      <c r="BP117" s="60"/>
      <c r="BQ117" s="60"/>
      <c r="BR117" s="60"/>
      <c r="BS117" s="60"/>
      <c r="BT117" s="60"/>
      <c r="BU117" s="60"/>
      <c r="BV117" s="60"/>
      <c r="BW117" s="128"/>
      <c r="BX117" s="60"/>
      <c r="BY117" s="60"/>
      <c r="BZ117" s="60"/>
      <c r="CA117" s="60"/>
      <c r="CB117" s="60"/>
      <c r="CC117" s="60"/>
      <c r="CD117" s="60"/>
      <c r="CE117" s="60"/>
      <c r="CF117" s="128"/>
      <c r="CG117" s="60"/>
      <c r="CH117" s="60"/>
      <c r="CI117" s="60"/>
      <c r="CJ117" s="60"/>
      <c r="CK117" s="60"/>
      <c r="CL117" s="60"/>
      <c r="CM117" s="60"/>
      <c r="CN117" s="60"/>
      <c r="CO117" s="128">
        <v>0</v>
      </c>
      <c r="CP117" s="60">
        <v>0</v>
      </c>
      <c r="CQ117" s="60">
        <v>0</v>
      </c>
      <c r="CR117" s="60">
        <v>0</v>
      </c>
      <c r="CS117" s="60">
        <v>0</v>
      </c>
      <c r="CT117" s="60">
        <v>0</v>
      </c>
      <c r="CU117" s="60">
        <v>0</v>
      </c>
      <c r="CV117" s="60">
        <v>0</v>
      </c>
      <c r="CW117" s="60">
        <v>0</v>
      </c>
      <c r="CX117" s="128"/>
      <c r="CY117" s="60"/>
      <c r="CZ117" s="60"/>
      <c r="DA117" s="60"/>
      <c r="DB117" s="60"/>
      <c r="DC117" s="60"/>
      <c r="DD117" s="60"/>
      <c r="DE117" s="60"/>
      <c r="DF117" s="60"/>
      <c r="DG117" s="128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128"/>
      <c r="DZ117" s="60"/>
      <c r="EA117" s="60"/>
      <c r="EB117" s="60"/>
      <c r="EC117" s="60"/>
      <c r="ED117" s="60"/>
      <c r="EE117" s="60"/>
      <c r="EF117" s="60"/>
      <c r="EG117" s="60"/>
      <c r="EH117" s="128"/>
      <c r="EI117" s="60"/>
      <c r="EJ117" s="60"/>
      <c r="EK117" s="60"/>
      <c r="EL117" s="60"/>
      <c r="EM117" s="60"/>
      <c r="EN117" s="60"/>
      <c r="EO117" s="128"/>
      <c r="EP117" s="60"/>
      <c r="EQ117" s="60"/>
      <c r="ER117" s="60"/>
      <c r="ES117" s="60"/>
      <c r="ET117" s="60"/>
      <c r="EU117" s="60"/>
      <c r="EV117" s="60"/>
      <c r="EW117" s="60"/>
      <c r="EX117" s="128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>
        <v>10</v>
      </c>
      <c r="GG117" s="60">
        <v>10</v>
      </c>
      <c r="GH117" s="60">
        <v>10</v>
      </c>
      <c r="GI117" s="60">
        <v>0</v>
      </c>
      <c r="GJ117" s="60">
        <v>0</v>
      </c>
      <c r="GK117" s="60">
        <v>1</v>
      </c>
      <c r="GL117" s="60">
        <v>10</v>
      </c>
      <c r="GM117" s="60"/>
      <c r="GN117" s="60"/>
      <c r="GO117" s="60"/>
      <c r="GP117" s="60"/>
      <c r="GQ117" s="60"/>
      <c r="GR117" s="60"/>
      <c r="GS117" s="60"/>
      <c r="GT117" s="53"/>
      <c r="GU117" s="53"/>
      <c r="GV117" s="53"/>
      <c r="GW117" s="53"/>
      <c r="GX117" s="53"/>
      <c r="GY117" s="53"/>
      <c r="GZ117" s="53"/>
      <c r="HA117" s="53"/>
      <c r="HB117" s="53"/>
      <c r="HC117" s="53"/>
      <c r="HD117" s="53"/>
      <c r="HE117" s="53"/>
      <c r="HF117" s="53"/>
      <c r="HG117" s="53"/>
      <c r="HH117" s="53"/>
      <c r="HI117" s="53"/>
      <c r="HJ117" s="53"/>
      <c r="HK117" s="53"/>
      <c r="HL117" s="53"/>
      <c r="HM117" s="53"/>
      <c r="HN117" s="53"/>
      <c r="HO117" s="53"/>
      <c r="HP117" s="53"/>
      <c r="HQ117" s="53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  <c r="IV117" s="50"/>
      <c r="IW117" s="50"/>
      <c r="IX117" s="50"/>
      <c r="IY117" s="50"/>
      <c r="IZ117" s="50"/>
      <c r="JA117" s="50"/>
      <c r="JB117" s="50"/>
      <c r="JC117" s="50"/>
      <c r="JD117" s="50"/>
      <c r="JE117" s="50"/>
      <c r="JF117" s="50"/>
      <c r="JG117" s="50"/>
      <c r="JH117" s="50"/>
      <c r="JI117" s="50"/>
      <c r="JJ117" s="50"/>
      <c r="JK117" s="50"/>
      <c r="JL117" s="50"/>
      <c r="JM117" s="50"/>
      <c r="JN117" s="50"/>
      <c r="JO117" s="50"/>
      <c r="JP117" s="50"/>
      <c r="JQ117" s="50"/>
      <c r="JR117" s="50"/>
      <c r="JS117" s="50"/>
      <c r="JT117" s="50"/>
      <c r="JU117" s="50"/>
      <c r="JV117" s="50"/>
      <c r="JW117" s="50"/>
      <c r="JX117" s="50"/>
      <c r="JY117" s="50"/>
      <c r="JZ117" s="50"/>
      <c r="KA117" s="50"/>
      <c r="KB117" s="50"/>
      <c r="KC117" s="50"/>
      <c r="KD117" s="50"/>
      <c r="KE117" s="50"/>
      <c r="KF117" s="50"/>
      <c r="KG117" s="50"/>
      <c r="KH117" s="50"/>
      <c r="KI117" s="50"/>
      <c r="KJ117" s="50"/>
      <c r="KK117" s="50"/>
      <c r="KL117" s="50"/>
      <c r="KM117" s="50"/>
      <c r="KN117" s="50"/>
      <c r="KO117" s="50"/>
      <c r="KP117" s="50"/>
      <c r="KQ117" s="50"/>
      <c r="KR117" s="50"/>
      <c r="KS117" s="50"/>
      <c r="KT117" s="50"/>
      <c r="KU117" s="50"/>
      <c r="KV117" s="50"/>
      <c r="KW117" s="50"/>
      <c r="KX117" s="50"/>
      <c r="KY117" s="50"/>
      <c r="KZ117" s="50"/>
      <c r="LA117" s="50"/>
      <c r="LB117" s="50"/>
      <c r="LC117" s="50"/>
      <c r="LD117" s="50"/>
      <c r="LE117" s="50"/>
      <c r="LF117" s="50"/>
      <c r="LG117" s="50"/>
      <c r="LH117" s="50"/>
      <c r="LI117" s="50"/>
      <c r="LJ117" s="50"/>
      <c r="LK117" s="50"/>
      <c r="LL117" s="50"/>
      <c r="LM117" s="50"/>
      <c r="LN117" s="50"/>
      <c r="LO117" s="50"/>
      <c r="LP117" s="50"/>
      <c r="LQ117" s="50"/>
      <c r="LR117" s="50"/>
      <c r="LS117" s="50"/>
      <c r="LT117" s="50"/>
      <c r="LU117" s="50"/>
      <c r="LV117" s="50"/>
      <c r="LW117" s="50"/>
      <c r="LX117" s="50"/>
      <c r="LY117" s="50"/>
      <c r="LZ117" s="50"/>
      <c r="MA117" s="50"/>
      <c r="MB117" s="50"/>
      <c r="MC117" s="50"/>
      <c r="MD117" s="50"/>
      <c r="ME117" s="50"/>
      <c r="MF117" s="50"/>
      <c r="MG117" s="50"/>
      <c r="MH117" s="50"/>
      <c r="MI117" s="50"/>
      <c r="MJ117" s="50"/>
      <c r="MK117" s="50"/>
      <c r="ML117" s="50"/>
      <c r="MM117" s="50"/>
      <c r="MN117" s="50"/>
      <c r="MO117" s="50"/>
      <c r="MP117" s="50"/>
      <c r="MQ117" s="50"/>
      <c r="MR117" s="50"/>
      <c r="MS117" s="50"/>
      <c r="MT117" s="50"/>
      <c r="MU117" s="50"/>
      <c r="MV117" s="50"/>
      <c r="MW117" s="50"/>
      <c r="MX117" s="50"/>
      <c r="MY117" s="50"/>
      <c r="MZ117" s="50"/>
      <c r="NA117" s="50"/>
      <c r="NB117" s="50"/>
      <c r="NC117" s="50"/>
      <c r="ND117" s="50"/>
      <c r="NE117" s="50"/>
      <c r="NF117" s="50"/>
      <c r="NG117" s="50"/>
      <c r="NH117" s="50"/>
      <c r="NI117" s="50"/>
      <c r="NJ117" s="50"/>
      <c r="NK117" s="50"/>
      <c r="NL117" s="50"/>
      <c r="NM117" s="50"/>
      <c r="NN117" s="50"/>
      <c r="NO117" s="50"/>
      <c r="NP117" s="50"/>
      <c r="NQ117" s="50"/>
      <c r="NR117" s="50"/>
      <c r="NS117" s="50"/>
      <c r="NT117" s="50"/>
      <c r="NU117" s="50"/>
      <c r="NV117" s="50"/>
    </row>
    <row r="118" spans="1:386" ht="50.1" customHeight="1">
      <c r="A118" s="49">
        <v>112</v>
      </c>
      <c r="B118" s="5" t="s">
        <v>113</v>
      </c>
      <c r="C118" s="133">
        <f t="shared" si="19"/>
        <v>106</v>
      </c>
      <c r="D118" s="133">
        <f t="shared" si="20"/>
        <v>81</v>
      </c>
      <c r="E118" s="133">
        <f t="shared" si="21"/>
        <v>0</v>
      </c>
      <c r="F118" s="133">
        <f t="shared" si="22"/>
        <v>0</v>
      </c>
      <c r="G118" s="133">
        <f t="shared" si="23"/>
        <v>0</v>
      </c>
      <c r="H118" s="133">
        <f t="shared" si="24"/>
        <v>0</v>
      </c>
      <c r="I118" s="133">
        <f t="shared" si="25"/>
        <v>3</v>
      </c>
      <c r="J118" s="133">
        <f t="shared" si="26"/>
        <v>2</v>
      </c>
      <c r="K118" s="133">
        <f t="shared" si="27"/>
        <v>78</v>
      </c>
      <c r="L118" s="132">
        <f t="shared" si="28"/>
        <v>0</v>
      </c>
      <c r="M118" s="133">
        <f t="shared" si="29"/>
        <v>0</v>
      </c>
      <c r="N118" s="133">
        <f t="shared" si="30"/>
        <v>0</v>
      </c>
      <c r="O118" s="133">
        <f t="shared" si="31"/>
        <v>0</v>
      </c>
      <c r="P118" s="133">
        <f t="shared" si="32"/>
        <v>0</v>
      </c>
      <c r="Q118" s="133">
        <f t="shared" si="33"/>
        <v>0</v>
      </c>
      <c r="R118" s="133">
        <f t="shared" si="34"/>
        <v>0</v>
      </c>
      <c r="S118" s="133">
        <f t="shared" si="35"/>
        <v>0</v>
      </c>
      <c r="T118" s="133">
        <f t="shared" si="36"/>
        <v>0</v>
      </c>
      <c r="U118" s="128"/>
      <c r="V118" s="60"/>
      <c r="W118" s="60"/>
      <c r="X118" s="60"/>
      <c r="Y118" s="60"/>
      <c r="Z118" s="60"/>
      <c r="AA118" s="60"/>
      <c r="AB118" s="60"/>
      <c r="AC118" s="60"/>
      <c r="AD118" s="128"/>
      <c r="AE118" s="60"/>
      <c r="AF118" s="60"/>
      <c r="AG118" s="60"/>
      <c r="AH118" s="60"/>
      <c r="AI118" s="60"/>
      <c r="AJ118" s="60"/>
      <c r="AK118" s="60"/>
      <c r="AL118" s="60"/>
      <c r="AM118" s="128"/>
      <c r="AN118" s="60"/>
      <c r="AO118" s="60"/>
      <c r="AP118" s="60"/>
      <c r="AQ118" s="60"/>
      <c r="AR118" s="60"/>
      <c r="AS118" s="60"/>
      <c r="AT118" s="60"/>
      <c r="AU118" s="60"/>
      <c r="AV118" s="128"/>
      <c r="AW118" s="60"/>
      <c r="AX118" s="60"/>
      <c r="AY118" s="60"/>
      <c r="AZ118" s="60"/>
      <c r="BA118" s="60"/>
      <c r="BB118" s="60"/>
      <c r="BC118" s="60"/>
      <c r="BD118" s="60"/>
      <c r="BE118" s="128"/>
      <c r="BF118" s="60"/>
      <c r="BG118" s="60"/>
      <c r="BH118" s="60"/>
      <c r="BI118" s="60"/>
      <c r="BJ118" s="60"/>
      <c r="BK118" s="60"/>
      <c r="BL118" s="60"/>
      <c r="BM118" s="60"/>
      <c r="BN118" s="128"/>
      <c r="BO118" s="60"/>
      <c r="BP118" s="60"/>
      <c r="BQ118" s="60"/>
      <c r="BR118" s="60"/>
      <c r="BS118" s="60"/>
      <c r="BT118" s="60"/>
      <c r="BU118" s="60"/>
      <c r="BV118" s="60"/>
      <c r="BW118" s="128"/>
      <c r="BX118" s="60"/>
      <c r="BY118" s="60"/>
      <c r="BZ118" s="60"/>
      <c r="CA118" s="60"/>
      <c r="CB118" s="60"/>
      <c r="CC118" s="60"/>
      <c r="CD118" s="60"/>
      <c r="CE118" s="60"/>
      <c r="CF118" s="128"/>
      <c r="CG118" s="60"/>
      <c r="CH118" s="60"/>
      <c r="CI118" s="60"/>
      <c r="CJ118" s="60"/>
      <c r="CK118" s="60"/>
      <c r="CL118" s="60"/>
      <c r="CM118" s="60"/>
      <c r="CN118" s="60"/>
      <c r="CO118" s="128">
        <v>106</v>
      </c>
      <c r="CP118" s="60">
        <v>81</v>
      </c>
      <c r="CQ118" s="60">
        <v>0</v>
      </c>
      <c r="CR118" s="60">
        <v>0</v>
      </c>
      <c r="CS118" s="60">
        <v>0</v>
      </c>
      <c r="CT118" s="60">
        <v>0</v>
      </c>
      <c r="CU118" s="60">
        <v>3</v>
      </c>
      <c r="CV118" s="60">
        <v>2</v>
      </c>
      <c r="CW118" s="60">
        <v>78</v>
      </c>
      <c r="CX118" s="128"/>
      <c r="CY118" s="60"/>
      <c r="CZ118" s="60"/>
      <c r="DA118" s="60"/>
      <c r="DB118" s="60"/>
      <c r="DC118" s="60"/>
      <c r="DD118" s="60"/>
      <c r="DE118" s="60"/>
      <c r="DF118" s="60"/>
      <c r="DG118" s="128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128"/>
      <c r="DZ118" s="60"/>
      <c r="EA118" s="60"/>
      <c r="EB118" s="60"/>
      <c r="EC118" s="60"/>
      <c r="ED118" s="60"/>
      <c r="EE118" s="60"/>
      <c r="EF118" s="60"/>
      <c r="EG118" s="60"/>
      <c r="EH118" s="128"/>
      <c r="EI118" s="60"/>
      <c r="EJ118" s="60"/>
      <c r="EK118" s="60"/>
      <c r="EL118" s="60"/>
      <c r="EM118" s="60"/>
      <c r="EN118" s="60"/>
      <c r="EO118" s="128"/>
      <c r="EP118" s="60"/>
      <c r="EQ118" s="60"/>
      <c r="ER118" s="60"/>
      <c r="ES118" s="60"/>
      <c r="ET118" s="60"/>
      <c r="EU118" s="60"/>
      <c r="EV118" s="60"/>
      <c r="EW118" s="60"/>
      <c r="EX118" s="128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  <c r="GS118" s="60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  <c r="IV118" s="50"/>
      <c r="IW118" s="50"/>
      <c r="IX118" s="50"/>
      <c r="IY118" s="50"/>
      <c r="IZ118" s="50"/>
      <c r="JA118" s="50"/>
      <c r="JB118" s="50"/>
      <c r="JC118" s="50"/>
      <c r="JD118" s="50"/>
      <c r="JE118" s="50"/>
      <c r="JF118" s="50"/>
      <c r="JG118" s="50"/>
      <c r="JH118" s="50"/>
      <c r="JI118" s="50"/>
      <c r="JJ118" s="50"/>
      <c r="JK118" s="50"/>
      <c r="JL118" s="50"/>
      <c r="JM118" s="50"/>
      <c r="JN118" s="50"/>
      <c r="JO118" s="50"/>
      <c r="JP118" s="50"/>
      <c r="JQ118" s="50"/>
      <c r="JR118" s="50"/>
      <c r="JS118" s="50"/>
      <c r="JT118" s="50"/>
      <c r="JU118" s="50"/>
      <c r="JV118" s="50"/>
      <c r="JW118" s="50"/>
      <c r="JX118" s="50"/>
      <c r="JY118" s="50"/>
      <c r="JZ118" s="50"/>
      <c r="KA118" s="50"/>
      <c r="KB118" s="50"/>
      <c r="KC118" s="50"/>
      <c r="KD118" s="50"/>
      <c r="KE118" s="50"/>
      <c r="KF118" s="50"/>
      <c r="KG118" s="50"/>
      <c r="KH118" s="50"/>
      <c r="KI118" s="50"/>
      <c r="KJ118" s="50"/>
      <c r="KK118" s="50"/>
      <c r="KL118" s="50"/>
      <c r="KM118" s="50"/>
      <c r="KN118" s="50"/>
      <c r="KO118" s="50"/>
      <c r="KP118" s="50"/>
      <c r="KQ118" s="50"/>
      <c r="KR118" s="50"/>
      <c r="KS118" s="50"/>
      <c r="KT118" s="50"/>
      <c r="KU118" s="50"/>
      <c r="KV118" s="50"/>
      <c r="KW118" s="50"/>
      <c r="KX118" s="50"/>
      <c r="KY118" s="50"/>
      <c r="KZ118" s="50"/>
      <c r="LA118" s="50"/>
      <c r="LB118" s="50"/>
      <c r="LC118" s="50"/>
      <c r="LD118" s="50"/>
      <c r="LE118" s="50"/>
      <c r="LF118" s="50"/>
      <c r="LG118" s="50"/>
      <c r="LH118" s="50"/>
      <c r="LI118" s="50"/>
      <c r="LJ118" s="50"/>
      <c r="LK118" s="50"/>
      <c r="LL118" s="50"/>
      <c r="LM118" s="50"/>
      <c r="LN118" s="50"/>
      <c r="LO118" s="50"/>
      <c r="LP118" s="50"/>
      <c r="LQ118" s="50"/>
      <c r="LR118" s="50"/>
      <c r="LS118" s="50"/>
      <c r="LT118" s="50"/>
      <c r="LU118" s="50"/>
      <c r="LV118" s="50"/>
      <c r="LW118" s="50"/>
      <c r="LX118" s="50"/>
      <c r="LY118" s="50"/>
      <c r="LZ118" s="50"/>
      <c r="MA118" s="50"/>
      <c r="MB118" s="50"/>
      <c r="MC118" s="50"/>
      <c r="MD118" s="50"/>
      <c r="ME118" s="50"/>
      <c r="MF118" s="50"/>
      <c r="MG118" s="50"/>
      <c r="MH118" s="50"/>
      <c r="MI118" s="50"/>
      <c r="MJ118" s="50"/>
      <c r="MK118" s="50"/>
      <c r="ML118" s="50"/>
      <c r="MM118" s="50"/>
      <c r="MN118" s="50"/>
      <c r="MO118" s="50"/>
      <c r="MP118" s="50"/>
      <c r="MQ118" s="50"/>
      <c r="MR118" s="50"/>
      <c r="MS118" s="50"/>
      <c r="MT118" s="50"/>
      <c r="MU118" s="50"/>
      <c r="MV118" s="50"/>
      <c r="MW118" s="50"/>
      <c r="MX118" s="50"/>
      <c r="MY118" s="50"/>
      <c r="MZ118" s="50"/>
      <c r="NA118" s="50"/>
      <c r="NB118" s="50"/>
      <c r="NC118" s="50"/>
      <c r="ND118" s="50"/>
      <c r="NE118" s="50"/>
      <c r="NF118" s="50"/>
      <c r="NG118" s="50"/>
      <c r="NH118" s="50"/>
      <c r="NI118" s="50"/>
      <c r="NJ118" s="50"/>
      <c r="NK118" s="50"/>
      <c r="NL118" s="50"/>
      <c r="NM118" s="50"/>
      <c r="NN118" s="50"/>
      <c r="NO118" s="50"/>
      <c r="NP118" s="50"/>
      <c r="NQ118" s="50"/>
      <c r="NR118" s="50"/>
      <c r="NS118" s="50"/>
      <c r="NT118" s="50"/>
      <c r="NU118" s="50"/>
      <c r="NV118" s="50"/>
    </row>
    <row r="119" spans="1:386" ht="50.1" customHeight="1">
      <c r="A119" s="49">
        <v>113</v>
      </c>
      <c r="B119" s="5" t="s">
        <v>114</v>
      </c>
      <c r="C119" s="133">
        <f t="shared" si="19"/>
        <v>296</v>
      </c>
      <c r="D119" s="133">
        <f t="shared" si="20"/>
        <v>246</v>
      </c>
      <c r="E119" s="133">
        <f t="shared" si="21"/>
        <v>38</v>
      </c>
      <c r="F119" s="133">
        <f t="shared" si="22"/>
        <v>3</v>
      </c>
      <c r="G119" s="133">
        <f t="shared" si="23"/>
        <v>0</v>
      </c>
      <c r="H119" s="133">
        <f t="shared" si="24"/>
        <v>0</v>
      </c>
      <c r="I119" s="133">
        <f t="shared" si="25"/>
        <v>12</v>
      </c>
      <c r="J119" s="133">
        <f t="shared" si="26"/>
        <v>11</v>
      </c>
      <c r="K119" s="133">
        <f t="shared" si="27"/>
        <v>342</v>
      </c>
      <c r="L119" s="132">
        <f t="shared" si="28"/>
        <v>0</v>
      </c>
      <c r="M119" s="133">
        <f t="shared" si="29"/>
        <v>0</v>
      </c>
      <c r="N119" s="133">
        <f t="shared" si="30"/>
        <v>0</v>
      </c>
      <c r="O119" s="133">
        <f t="shared" si="31"/>
        <v>0</v>
      </c>
      <c r="P119" s="133">
        <f t="shared" si="32"/>
        <v>0</v>
      </c>
      <c r="Q119" s="133">
        <f t="shared" si="33"/>
        <v>0</v>
      </c>
      <c r="R119" s="133">
        <f t="shared" si="34"/>
        <v>0</v>
      </c>
      <c r="S119" s="133">
        <f t="shared" si="35"/>
        <v>0</v>
      </c>
      <c r="T119" s="133">
        <f t="shared" si="36"/>
        <v>0</v>
      </c>
      <c r="U119" s="128"/>
      <c r="V119" s="60"/>
      <c r="W119" s="60"/>
      <c r="X119" s="60"/>
      <c r="Y119" s="60"/>
      <c r="Z119" s="60"/>
      <c r="AA119" s="60"/>
      <c r="AB119" s="60"/>
      <c r="AC119" s="60"/>
      <c r="AD119" s="128"/>
      <c r="AE119" s="60"/>
      <c r="AF119" s="60"/>
      <c r="AG119" s="60"/>
      <c r="AH119" s="60"/>
      <c r="AI119" s="60"/>
      <c r="AJ119" s="60"/>
      <c r="AK119" s="60"/>
      <c r="AL119" s="60"/>
      <c r="AM119" s="128"/>
      <c r="AN119" s="60"/>
      <c r="AO119" s="60"/>
      <c r="AP119" s="60"/>
      <c r="AQ119" s="60"/>
      <c r="AR119" s="60"/>
      <c r="AS119" s="60"/>
      <c r="AT119" s="60"/>
      <c r="AU119" s="60"/>
      <c r="AV119" s="128"/>
      <c r="AW119" s="60"/>
      <c r="AX119" s="60"/>
      <c r="AY119" s="60"/>
      <c r="AZ119" s="60"/>
      <c r="BA119" s="60"/>
      <c r="BB119" s="60"/>
      <c r="BC119" s="60"/>
      <c r="BD119" s="60"/>
      <c r="BE119" s="128"/>
      <c r="BF119" s="60"/>
      <c r="BG119" s="60"/>
      <c r="BH119" s="60"/>
      <c r="BI119" s="60"/>
      <c r="BJ119" s="60"/>
      <c r="BK119" s="60"/>
      <c r="BL119" s="60"/>
      <c r="BM119" s="60"/>
      <c r="BN119" s="128"/>
      <c r="BO119" s="60"/>
      <c r="BP119" s="60"/>
      <c r="BQ119" s="60"/>
      <c r="BR119" s="60"/>
      <c r="BS119" s="60"/>
      <c r="BT119" s="60"/>
      <c r="BU119" s="60"/>
      <c r="BV119" s="60"/>
      <c r="BW119" s="128"/>
      <c r="BX119" s="60"/>
      <c r="BY119" s="60"/>
      <c r="BZ119" s="60"/>
      <c r="CA119" s="60"/>
      <c r="CB119" s="60"/>
      <c r="CC119" s="60"/>
      <c r="CD119" s="60"/>
      <c r="CE119" s="60"/>
      <c r="CF119" s="128"/>
      <c r="CG119" s="60"/>
      <c r="CH119" s="60"/>
      <c r="CI119" s="60"/>
      <c r="CJ119" s="60"/>
      <c r="CK119" s="60"/>
      <c r="CL119" s="60"/>
      <c r="CM119" s="60"/>
      <c r="CN119" s="60"/>
      <c r="CO119" s="128">
        <v>296</v>
      </c>
      <c r="CP119" s="60">
        <v>246</v>
      </c>
      <c r="CQ119" s="60">
        <v>38</v>
      </c>
      <c r="CR119" s="60">
        <v>3</v>
      </c>
      <c r="CS119" s="60">
        <v>0</v>
      </c>
      <c r="CT119" s="60">
        <v>0</v>
      </c>
      <c r="CU119" s="60">
        <v>12</v>
      </c>
      <c r="CV119" s="60">
        <v>11</v>
      </c>
      <c r="CW119" s="60">
        <v>342</v>
      </c>
      <c r="CX119" s="128"/>
      <c r="CY119" s="60"/>
      <c r="CZ119" s="60"/>
      <c r="DA119" s="60"/>
      <c r="DB119" s="60"/>
      <c r="DC119" s="60"/>
      <c r="DD119" s="60"/>
      <c r="DE119" s="60"/>
      <c r="DF119" s="60"/>
      <c r="DG119" s="128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128"/>
      <c r="DZ119" s="60"/>
      <c r="EA119" s="60"/>
      <c r="EB119" s="60"/>
      <c r="EC119" s="60"/>
      <c r="ED119" s="60"/>
      <c r="EE119" s="60"/>
      <c r="EF119" s="60"/>
      <c r="EG119" s="60"/>
      <c r="EH119" s="128"/>
      <c r="EI119" s="60"/>
      <c r="EJ119" s="60"/>
      <c r="EK119" s="60"/>
      <c r="EL119" s="60"/>
      <c r="EM119" s="60"/>
      <c r="EN119" s="60"/>
      <c r="EO119" s="128"/>
      <c r="EP119" s="60"/>
      <c r="EQ119" s="60"/>
      <c r="ER119" s="60"/>
      <c r="ES119" s="60"/>
      <c r="ET119" s="60"/>
      <c r="EU119" s="60"/>
      <c r="EV119" s="60"/>
      <c r="EW119" s="60"/>
      <c r="EX119" s="128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>
        <v>16</v>
      </c>
      <c r="GG119" s="60">
        <v>0</v>
      </c>
      <c r="GH119" s="60">
        <v>0</v>
      </c>
      <c r="GI119" s="60">
        <v>0</v>
      </c>
      <c r="GJ119" s="60">
        <v>0</v>
      </c>
      <c r="GK119" s="60">
        <v>1</v>
      </c>
      <c r="GL119" s="60">
        <v>26</v>
      </c>
      <c r="GM119" s="60"/>
      <c r="GN119" s="60"/>
      <c r="GO119" s="60"/>
      <c r="GP119" s="60"/>
      <c r="GQ119" s="60"/>
      <c r="GR119" s="60"/>
      <c r="GS119" s="60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  <c r="IV119" s="50"/>
      <c r="IW119" s="50"/>
      <c r="IX119" s="50"/>
      <c r="IY119" s="50"/>
      <c r="IZ119" s="50"/>
      <c r="JA119" s="50"/>
      <c r="JB119" s="50"/>
      <c r="JC119" s="50"/>
      <c r="JD119" s="50"/>
      <c r="JE119" s="50"/>
      <c r="JF119" s="50"/>
      <c r="JG119" s="50"/>
      <c r="JH119" s="50"/>
      <c r="JI119" s="50"/>
      <c r="JJ119" s="50"/>
      <c r="JK119" s="50"/>
      <c r="JL119" s="50"/>
      <c r="JM119" s="50"/>
      <c r="JN119" s="50"/>
      <c r="JO119" s="50"/>
      <c r="JP119" s="50"/>
      <c r="JQ119" s="50"/>
      <c r="JR119" s="50"/>
      <c r="JS119" s="50"/>
      <c r="JT119" s="50"/>
      <c r="JU119" s="50"/>
      <c r="JV119" s="50"/>
      <c r="JW119" s="50"/>
      <c r="JX119" s="50"/>
      <c r="JY119" s="50"/>
      <c r="JZ119" s="50"/>
      <c r="KA119" s="50"/>
      <c r="KB119" s="50"/>
      <c r="KC119" s="50"/>
      <c r="KD119" s="50"/>
      <c r="KE119" s="50"/>
      <c r="KF119" s="50"/>
      <c r="KG119" s="50"/>
      <c r="KH119" s="50"/>
      <c r="KI119" s="50"/>
      <c r="KJ119" s="50"/>
      <c r="KK119" s="50"/>
      <c r="KL119" s="50"/>
      <c r="KM119" s="50"/>
      <c r="KN119" s="50"/>
      <c r="KO119" s="50"/>
      <c r="KP119" s="50"/>
      <c r="KQ119" s="50"/>
      <c r="KR119" s="50"/>
      <c r="KS119" s="50"/>
      <c r="KT119" s="50"/>
      <c r="KU119" s="50"/>
      <c r="KV119" s="50"/>
      <c r="KW119" s="50"/>
      <c r="KX119" s="50"/>
      <c r="KY119" s="50"/>
      <c r="KZ119" s="50"/>
      <c r="LA119" s="50"/>
      <c r="LB119" s="50"/>
      <c r="LC119" s="50"/>
      <c r="LD119" s="50"/>
      <c r="LE119" s="50"/>
      <c r="LF119" s="50"/>
      <c r="LG119" s="50"/>
      <c r="LH119" s="50"/>
      <c r="LI119" s="50"/>
      <c r="LJ119" s="50"/>
      <c r="LK119" s="50"/>
      <c r="LL119" s="50"/>
      <c r="LM119" s="50"/>
      <c r="LN119" s="50"/>
      <c r="LO119" s="50"/>
      <c r="LP119" s="50"/>
      <c r="LQ119" s="50"/>
      <c r="LR119" s="50"/>
      <c r="LS119" s="50"/>
      <c r="LT119" s="50"/>
      <c r="LU119" s="50"/>
      <c r="LV119" s="50"/>
      <c r="LW119" s="50"/>
      <c r="LX119" s="50"/>
      <c r="LY119" s="50"/>
      <c r="LZ119" s="50"/>
      <c r="MA119" s="50"/>
      <c r="MB119" s="50"/>
      <c r="MC119" s="50"/>
      <c r="MD119" s="50"/>
      <c r="ME119" s="50"/>
      <c r="MF119" s="50"/>
      <c r="MG119" s="50"/>
      <c r="MH119" s="50"/>
      <c r="MI119" s="50"/>
      <c r="MJ119" s="50"/>
      <c r="MK119" s="50"/>
      <c r="ML119" s="50"/>
      <c r="MM119" s="50"/>
      <c r="MN119" s="50"/>
      <c r="MO119" s="50"/>
      <c r="MP119" s="50"/>
      <c r="MQ119" s="50"/>
      <c r="MR119" s="50"/>
      <c r="MS119" s="50"/>
      <c r="MT119" s="50"/>
      <c r="MU119" s="50"/>
      <c r="MV119" s="50"/>
      <c r="MW119" s="50"/>
      <c r="MX119" s="50"/>
      <c r="MY119" s="50"/>
      <c r="MZ119" s="50"/>
      <c r="NA119" s="50"/>
      <c r="NB119" s="50"/>
      <c r="NC119" s="50"/>
      <c r="ND119" s="50"/>
      <c r="NE119" s="50"/>
      <c r="NF119" s="50"/>
      <c r="NG119" s="50"/>
      <c r="NH119" s="50"/>
      <c r="NI119" s="50"/>
      <c r="NJ119" s="50"/>
      <c r="NK119" s="50"/>
      <c r="NL119" s="50"/>
      <c r="NM119" s="50"/>
      <c r="NN119" s="50"/>
      <c r="NO119" s="50"/>
      <c r="NP119" s="50"/>
      <c r="NQ119" s="50"/>
      <c r="NR119" s="50"/>
      <c r="NS119" s="50"/>
      <c r="NT119" s="50"/>
      <c r="NU119" s="50"/>
      <c r="NV119" s="50"/>
    </row>
    <row r="120" spans="1:386" ht="50.1" customHeight="1">
      <c r="A120" s="49">
        <v>114</v>
      </c>
      <c r="B120" s="5" t="s">
        <v>115</v>
      </c>
      <c r="C120" s="133">
        <f t="shared" si="19"/>
        <v>194</v>
      </c>
      <c r="D120" s="133">
        <f t="shared" si="20"/>
        <v>155</v>
      </c>
      <c r="E120" s="133">
        <f t="shared" si="21"/>
        <v>0</v>
      </c>
      <c r="F120" s="133">
        <f t="shared" si="22"/>
        <v>2</v>
      </c>
      <c r="G120" s="133">
        <f t="shared" si="23"/>
        <v>0</v>
      </c>
      <c r="H120" s="133">
        <f t="shared" si="24"/>
        <v>0</v>
      </c>
      <c r="I120" s="133">
        <f t="shared" si="25"/>
        <v>6</v>
      </c>
      <c r="J120" s="133">
        <f t="shared" si="26"/>
        <v>5</v>
      </c>
      <c r="K120" s="133">
        <f t="shared" si="27"/>
        <v>140</v>
      </c>
      <c r="L120" s="132">
        <f t="shared" si="28"/>
        <v>0</v>
      </c>
      <c r="M120" s="133">
        <f t="shared" si="29"/>
        <v>0</v>
      </c>
      <c r="N120" s="133">
        <f t="shared" si="30"/>
        <v>0</v>
      </c>
      <c r="O120" s="133">
        <f t="shared" si="31"/>
        <v>0</v>
      </c>
      <c r="P120" s="133">
        <f t="shared" si="32"/>
        <v>0</v>
      </c>
      <c r="Q120" s="133">
        <f t="shared" si="33"/>
        <v>0</v>
      </c>
      <c r="R120" s="133">
        <f t="shared" si="34"/>
        <v>0</v>
      </c>
      <c r="S120" s="133">
        <f t="shared" si="35"/>
        <v>0</v>
      </c>
      <c r="T120" s="133">
        <f t="shared" si="36"/>
        <v>0</v>
      </c>
      <c r="U120" s="128"/>
      <c r="V120" s="60"/>
      <c r="W120" s="60"/>
      <c r="X120" s="60"/>
      <c r="Y120" s="60"/>
      <c r="Z120" s="60"/>
      <c r="AA120" s="60"/>
      <c r="AB120" s="60"/>
      <c r="AC120" s="60"/>
      <c r="AD120" s="128"/>
      <c r="AE120" s="60"/>
      <c r="AF120" s="60"/>
      <c r="AG120" s="60"/>
      <c r="AH120" s="60"/>
      <c r="AI120" s="60"/>
      <c r="AJ120" s="60"/>
      <c r="AK120" s="60"/>
      <c r="AL120" s="60"/>
      <c r="AM120" s="128"/>
      <c r="AN120" s="60"/>
      <c r="AO120" s="60"/>
      <c r="AP120" s="60"/>
      <c r="AQ120" s="60"/>
      <c r="AR120" s="60"/>
      <c r="AS120" s="60"/>
      <c r="AT120" s="60"/>
      <c r="AU120" s="60"/>
      <c r="AV120" s="128"/>
      <c r="AW120" s="60"/>
      <c r="AX120" s="60"/>
      <c r="AY120" s="60"/>
      <c r="AZ120" s="60"/>
      <c r="BA120" s="60"/>
      <c r="BB120" s="60"/>
      <c r="BC120" s="60"/>
      <c r="BD120" s="60"/>
      <c r="BE120" s="128"/>
      <c r="BF120" s="60"/>
      <c r="BG120" s="60"/>
      <c r="BH120" s="60"/>
      <c r="BI120" s="60"/>
      <c r="BJ120" s="60"/>
      <c r="BK120" s="60"/>
      <c r="BL120" s="60"/>
      <c r="BM120" s="60"/>
      <c r="BN120" s="128"/>
      <c r="BO120" s="60"/>
      <c r="BP120" s="60"/>
      <c r="BQ120" s="60"/>
      <c r="BR120" s="60"/>
      <c r="BS120" s="60"/>
      <c r="BT120" s="60"/>
      <c r="BU120" s="60"/>
      <c r="BV120" s="60"/>
      <c r="BW120" s="128"/>
      <c r="BX120" s="60"/>
      <c r="BY120" s="60"/>
      <c r="BZ120" s="60"/>
      <c r="CA120" s="60"/>
      <c r="CB120" s="60"/>
      <c r="CC120" s="60"/>
      <c r="CD120" s="60"/>
      <c r="CE120" s="60"/>
      <c r="CF120" s="128"/>
      <c r="CG120" s="60"/>
      <c r="CH120" s="60"/>
      <c r="CI120" s="60"/>
      <c r="CJ120" s="60"/>
      <c r="CK120" s="60"/>
      <c r="CL120" s="60"/>
      <c r="CM120" s="60"/>
      <c r="CN120" s="60"/>
      <c r="CO120" s="128">
        <v>194</v>
      </c>
      <c r="CP120" s="60">
        <v>155</v>
      </c>
      <c r="CQ120" s="60">
        <v>0</v>
      </c>
      <c r="CR120" s="60">
        <v>2</v>
      </c>
      <c r="CS120" s="60">
        <v>0</v>
      </c>
      <c r="CT120" s="60">
        <v>0</v>
      </c>
      <c r="CU120" s="60">
        <v>6</v>
      </c>
      <c r="CV120" s="60">
        <v>5</v>
      </c>
      <c r="CW120" s="60">
        <v>140</v>
      </c>
      <c r="CX120" s="128"/>
      <c r="CY120" s="60"/>
      <c r="CZ120" s="60"/>
      <c r="DA120" s="60"/>
      <c r="DB120" s="60"/>
      <c r="DC120" s="60"/>
      <c r="DD120" s="60"/>
      <c r="DE120" s="60"/>
      <c r="DF120" s="60"/>
      <c r="DG120" s="128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128"/>
      <c r="DZ120" s="60"/>
      <c r="EA120" s="60"/>
      <c r="EB120" s="60"/>
      <c r="EC120" s="60"/>
      <c r="ED120" s="60"/>
      <c r="EE120" s="60"/>
      <c r="EF120" s="60"/>
      <c r="EG120" s="60"/>
      <c r="EH120" s="128"/>
      <c r="EI120" s="60"/>
      <c r="EJ120" s="60"/>
      <c r="EK120" s="60"/>
      <c r="EL120" s="60"/>
      <c r="EM120" s="60"/>
      <c r="EN120" s="60"/>
      <c r="EO120" s="128"/>
      <c r="EP120" s="60"/>
      <c r="EQ120" s="60"/>
      <c r="ER120" s="60"/>
      <c r="ES120" s="60"/>
      <c r="ET120" s="60"/>
      <c r="EU120" s="60"/>
      <c r="EV120" s="60"/>
      <c r="EW120" s="60"/>
      <c r="EX120" s="128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  <c r="IV120" s="50"/>
      <c r="IW120" s="50"/>
      <c r="IX120" s="50"/>
      <c r="IY120" s="50"/>
      <c r="IZ120" s="50"/>
      <c r="JA120" s="50"/>
      <c r="JB120" s="50"/>
      <c r="JC120" s="50"/>
      <c r="JD120" s="50"/>
      <c r="JE120" s="50"/>
      <c r="JF120" s="50"/>
      <c r="JG120" s="50"/>
      <c r="JH120" s="50"/>
      <c r="JI120" s="50"/>
      <c r="JJ120" s="50"/>
      <c r="JK120" s="50"/>
      <c r="JL120" s="50"/>
      <c r="JM120" s="50"/>
      <c r="JN120" s="50"/>
      <c r="JO120" s="50"/>
      <c r="JP120" s="50"/>
      <c r="JQ120" s="50"/>
      <c r="JR120" s="50"/>
      <c r="JS120" s="50"/>
      <c r="JT120" s="50"/>
      <c r="JU120" s="50"/>
      <c r="JV120" s="50"/>
      <c r="JW120" s="50"/>
      <c r="JX120" s="50"/>
      <c r="JY120" s="50"/>
      <c r="JZ120" s="50"/>
      <c r="KA120" s="50"/>
      <c r="KB120" s="50"/>
      <c r="KC120" s="50"/>
      <c r="KD120" s="50"/>
      <c r="KE120" s="50"/>
      <c r="KF120" s="50"/>
      <c r="KG120" s="50"/>
      <c r="KH120" s="50"/>
      <c r="KI120" s="50"/>
      <c r="KJ120" s="50"/>
      <c r="KK120" s="50"/>
      <c r="KL120" s="50"/>
      <c r="KM120" s="50"/>
      <c r="KN120" s="50"/>
      <c r="KO120" s="50"/>
      <c r="KP120" s="50"/>
      <c r="KQ120" s="50"/>
      <c r="KR120" s="50"/>
      <c r="KS120" s="50"/>
      <c r="KT120" s="50"/>
      <c r="KU120" s="50"/>
      <c r="KV120" s="50"/>
      <c r="KW120" s="50"/>
      <c r="KX120" s="50"/>
      <c r="KY120" s="50"/>
      <c r="KZ120" s="50"/>
      <c r="LA120" s="50"/>
      <c r="LB120" s="50"/>
      <c r="LC120" s="50"/>
      <c r="LD120" s="50"/>
      <c r="LE120" s="50"/>
      <c r="LF120" s="50"/>
      <c r="LG120" s="50"/>
      <c r="LH120" s="50"/>
      <c r="LI120" s="50"/>
      <c r="LJ120" s="50"/>
      <c r="LK120" s="50"/>
      <c r="LL120" s="50"/>
      <c r="LM120" s="50"/>
      <c r="LN120" s="50"/>
      <c r="LO120" s="50"/>
      <c r="LP120" s="50"/>
      <c r="LQ120" s="50"/>
      <c r="LR120" s="50"/>
      <c r="LS120" s="50"/>
      <c r="LT120" s="50"/>
      <c r="LU120" s="50"/>
      <c r="LV120" s="50"/>
      <c r="LW120" s="50"/>
      <c r="LX120" s="50"/>
      <c r="LY120" s="50"/>
      <c r="LZ120" s="50"/>
      <c r="MA120" s="50"/>
      <c r="MB120" s="50"/>
      <c r="MC120" s="50"/>
      <c r="MD120" s="50"/>
      <c r="ME120" s="50"/>
      <c r="MF120" s="50"/>
      <c r="MG120" s="50"/>
      <c r="MH120" s="50"/>
      <c r="MI120" s="50"/>
      <c r="MJ120" s="50"/>
      <c r="MK120" s="50"/>
      <c r="ML120" s="50"/>
      <c r="MM120" s="50"/>
      <c r="MN120" s="50"/>
      <c r="MO120" s="50"/>
      <c r="MP120" s="50"/>
      <c r="MQ120" s="50"/>
      <c r="MR120" s="50"/>
      <c r="MS120" s="50"/>
      <c r="MT120" s="50"/>
      <c r="MU120" s="50"/>
      <c r="MV120" s="50"/>
      <c r="MW120" s="50"/>
      <c r="MX120" s="50"/>
      <c r="MY120" s="50"/>
      <c r="MZ120" s="50"/>
      <c r="NA120" s="50"/>
      <c r="NB120" s="50"/>
      <c r="NC120" s="50"/>
      <c r="ND120" s="50"/>
      <c r="NE120" s="50"/>
      <c r="NF120" s="50"/>
      <c r="NG120" s="50"/>
      <c r="NH120" s="50"/>
      <c r="NI120" s="50"/>
      <c r="NJ120" s="50"/>
      <c r="NK120" s="50"/>
      <c r="NL120" s="50"/>
      <c r="NM120" s="50"/>
      <c r="NN120" s="50"/>
      <c r="NO120" s="50"/>
      <c r="NP120" s="50"/>
      <c r="NQ120" s="50"/>
      <c r="NR120" s="50"/>
      <c r="NS120" s="50"/>
      <c r="NT120" s="50"/>
      <c r="NU120" s="50"/>
      <c r="NV120" s="50"/>
    </row>
    <row r="121" spans="1:386" ht="50.1" customHeight="1">
      <c r="A121" s="49">
        <v>115</v>
      </c>
      <c r="B121" s="5" t="s">
        <v>116</v>
      </c>
      <c r="C121" s="133">
        <f t="shared" si="19"/>
        <v>148</v>
      </c>
      <c r="D121" s="133">
        <f t="shared" si="20"/>
        <v>127</v>
      </c>
      <c r="E121" s="133">
        <f t="shared" si="21"/>
        <v>0</v>
      </c>
      <c r="F121" s="133">
        <f t="shared" si="22"/>
        <v>0</v>
      </c>
      <c r="G121" s="133">
        <f t="shared" si="23"/>
        <v>0</v>
      </c>
      <c r="H121" s="133">
        <f t="shared" si="24"/>
        <v>0</v>
      </c>
      <c r="I121" s="133">
        <f t="shared" si="25"/>
        <v>6</v>
      </c>
      <c r="J121" s="133">
        <f t="shared" si="26"/>
        <v>5</v>
      </c>
      <c r="K121" s="133">
        <f t="shared" si="27"/>
        <v>155</v>
      </c>
      <c r="L121" s="132">
        <f t="shared" si="28"/>
        <v>0</v>
      </c>
      <c r="M121" s="133">
        <f t="shared" si="29"/>
        <v>0</v>
      </c>
      <c r="N121" s="133">
        <f t="shared" si="30"/>
        <v>0</v>
      </c>
      <c r="O121" s="133">
        <f t="shared" si="31"/>
        <v>0</v>
      </c>
      <c r="P121" s="133">
        <f t="shared" si="32"/>
        <v>0</v>
      </c>
      <c r="Q121" s="133">
        <f t="shared" si="33"/>
        <v>0</v>
      </c>
      <c r="R121" s="133">
        <f t="shared" si="34"/>
        <v>0</v>
      </c>
      <c r="S121" s="133">
        <f t="shared" si="35"/>
        <v>0</v>
      </c>
      <c r="T121" s="133">
        <f t="shared" si="36"/>
        <v>0</v>
      </c>
      <c r="U121" s="128"/>
      <c r="V121" s="60"/>
      <c r="W121" s="60"/>
      <c r="X121" s="60"/>
      <c r="Y121" s="60"/>
      <c r="Z121" s="60"/>
      <c r="AA121" s="60"/>
      <c r="AB121" s="60"/>
      <c r="AC121" s="60"/>
      <c r="AD121" s="128"/>
      <c r="AE121" s="60"/>
      <c r="AF121" s="60"/>
      <c r="AG121" s="60"/>
      <c r="AH121" s="60"/>
      <c r="AI121" s="60"/>
      <c r="AJ121" s="60"/>
      <c r="AK121" s="60"/>
      <c r="AL121" s="60"/>
      <c r="AM121" s="128"/>
      <c r="AN121" s="60"/>
      <c r="AO121" s="60"/>
      <c r="AP121" s="60"/>
      <c r="AQ121" s="60"/>
      <c r="AR121" s="60"/>
      <c r="AS121" s="60"/>
      <c r="AT121" s="60"/>
      <c r="AU121" s="60"/>
      <c r="AV121" s="128"/>
      <c r="AW121" s="60"/>
      <c r="AX121" s="60"/>
      <c r="AY121" s="60"/>
      <c r="AZ121" s="60"/>
      <c r="BA121" s="60"/>
      <c r="BB121" s="60"/>
      <c r="BC121" s="60"/>
      <c r="BD121" s="60"/>
      <c r="BE121" s="128"/>
      <c r="BF121" s="60"/>
      <c r="BG121" s="60"/>
      <c r="BH121" s="60"/>
      <c r="BI121" s="60"/>
      <c r="BJ121" s="60"/>
      <c r="BK121" s="60"/>
      <c r="BL121" s="60"/>
      <c r="BM121" s="60"/>
      <c r="BN121" s="128"/>
      <c r="BO121" s="60"/>
      <c r="BP121" s="60"/>
      <c r="BQ121" s="60"/>
      <c r="BR121" s="60"/>
      <c r="BS121" s="60"/>
      <c r="BT121" s="60"/>
      <c r="BU121" s="60"/>
      <c r="BV121" s="60"/>
      <c r="BW121" s="128"/>
      <c r="BX121" s="60"/>
      <c r="BY121" s="60"/>
      <c r="BZ121" s="60"/>
      <c r="CA121" s="60"/>
      <c r="CB121" s="60"/>
      <c r="CC121" s="60"/>
      <c r="CD121" s="60"/>
      <c r="CE121" s="60"/>
      <c r="CF121" s="128"/>
      <c r="CG121" s="60"/>
      <c r="CH121" s="60"/>
      <c r="CI121" s="60"/>
      <c r="CJ121" s="60"/>
      <c r="CK121" s="60"/>
      <c r="CL121" s="60"/>
      <c r="CM121" s="60"/>
      <c r="CN121" s="60"/>
      <c r="CO121" s="128">
        <v>148</v>
      </c>
      <c r="CP121" s="60">
        <v>127</v>
      </c>
      <c r="CQ121" s="60">
        <v>0</v>
      </c>
      <c r="CR121" s="60">
        <v>0</v>
      </c>
      <c r="CS121" s="60">
        <v>0</v>
      </c>
      <c r="CT121" s="60">
        <v>0</v>
      </c>
      <c r="CU121" s="60">
        <v>6</v>
      </c>
      <c r="CV121" s="60">
        <v>5</v>
      </c>
      <c r="CW121" s="60">
        <v>155</v>
      </c>
      <c r="CX121" s="128"/>
      <c r="CY121" s="60"/>
      <c r="CZ121" s="60"/>
      <c r="DA121" s="60"/>
      <c r="DB121" s="60"/>
      <c r="DC121" s="60"/>
      <c r="DD121" s="60"/>
      <c r="DE121" s="60"/>
      <c r="DF121" s="60"/>
      <c r="DG121" s="128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128"/>
      <c r="DZ121" s="60"/>
      <c r="EA121" s="60"/>
      <c r="EB121" s="60"/>
      <c r="EC121" s="60"/>
      <c r="ED121" s="60"/>
      <c r="EE121" s="60"/>
      <c r="EF121" s="60"/>
      <c r="EG121" s="60"/>
      <c r="EH121" s="128"/>
      <c r="EI121" s="60"/>
      <c r="EJ121" s="60"/>
      <c r="EK121" s="60"/>
      <c r="EL121" s="60"/>
      <c r="EM121" s="60"/>
      <c r="EN121" s="60"/>
      <c r="EO121" s="128"/>
      <c r="EP121" s="60"/>
      <c r="EQ121" s="60"/>
      <c r="ER121" s="60"/>
      <c r="ES121" s="60"/>
      <c r="ET121" s="60"/>
      <c r="EU121" s="60"/>
      <c r="EV121" s="60"/>
      <c r="EW121" s="60"/>
      <c r="EX121" s="128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  <c r="IV121" s="50"/>
      <c r="IW121" s="50"/>
      <c r="IX121" s="50"/>
      <c r="IY121" s="50"/>
      <c r="IZ121" s="50"/>
      <c r="JA121" s="50"/>
      <c r="JB121" s="50"/>
      <c r="JC121" s="50"/>
      <c r="JD121" s="50"/>
      <c r="JE121" s="50"/>
      <c r="JF121" s="50"/>
      <c r="JG121" s="50"/>
      <c r="JH121" s="50"/>
      <c r="JI121" s="50"/>
      <c r="JJ121" s="50"/>
      <c r="JK121" s="50"/>
      <c r="JL121" s="50"/>
      <c r="JM121" s="50"/>
      <c r="JN121" s="50"/>
      <c r="JO121" s="50"/>
      <c r="JP121" s="50"/>
      <c r="JQ121" s="50"/>
      <c r="JR121" s="50"/>
      <c r="JS121" s="50"/>
      <c r="JT121" s="50"/>
      <c r="JU121" s="50"/>
      <c r="JV121" s="50"/>
      <c r="JW121" s="50"/>
      <c r="JX121" s="50"/>
      <c r="JY121" s="50"/>
      <c r="JZ121" s="50"/>
      <c r="KA121" s="50"/>
      <c r="KB121" s="50"/>
      <c r="KC121" s="50"/>
      <c r="KD121" s="50"/>
      <c r="KE121" s="50"/>
      <c r="KF121" s="50"/>
      <c r="KG121" s="50"/>
      <c r="KH121" s="50"/>
      <c r="KI121" s="50"/>
      <c r="KJ121" s="50"/>
      <c r="KK121" s="50"/>
      <c r="KL121" s="50"/>
      <c r="KM121" s="50"/>
      <c r="KN121" s="50"/>
      <c r="KO121" s="50"/>
      <c r="KP121" s="50"/>
      <c r="KQ121" s="50"/>
      <c r="KR121" s="50"/>
      <c r="KS121" s="50"/>
      <c r="KT121" s="50"/>
      <c r="KU121" s="50"/>
      <c r="KV121" s="50"/>
      <c r="KW121" s="50"/>
      <c r="KX121" s="50"/>
      <c r="KY121" s="50"/>
      <c r="KZ121" s="50"/>
      <c r="LA121" s="50"/>
      <c r="LB121" s="50"/>
      <c r="LC121" s="50"/>
      <c r="LD121" s="50"/>
      <c r="LE121" s="50"/>
      <c r="LF121" s="50"/>
      <c r="LG121" s="50"/>
      <c r="LH121" s="50"/>
      <c r="LI121" s="50"/>
      <c r="LJ121" s="50"/>
      <c r="LK121" s="50"/>
      <c r="LL121" s="50"/>
      <c r="LM121" s="50"/>
      <c r="LN121" s="50"/>
      <c r="LO121" s="50"/>
      <c r="LP121" s="50"/>
      <c r="LQ121" s="50"/>
      <c r="LR121" s="50"/>
      <c r="LS121" s="50"/>
      <c r="LT121" s="50"/>
      <c r="LU121" s="50"/>
      <c r="LV121" s="50"/>
      <c r="LW121" s="50"/>
      <c r="LX121" s="50"/>
      <c r="LY121" s="50"/>
      <c r="LZ121" s="50"/>
      <c r="MA121" s="50"/>
      <c r="MB121" s="50"/>
      <c r="MC121" s="50"/>
      <c r="MD121" s="50"/>
      <c r="ME121" s="50"/>
      <c r="MF121" s="50"/>
      <c r="MG121" s="50"/>
      <c r="MH121" s="50"/>
      <c r="MI121" s="50"/>
      <c r="MJ121" s="50"/>
      <c r="MK121" s="50"/>
      <c r="ML121" s="50"/>
      <c r="MM121" s="50"/>
      <c r="MN121" s="50"/>
      <c r="MO121" s="50"/>
      <c r="MP121" s="50"/>
      <c r="MQ121" s="50"/>
      <c r="MR121" s="50"/>
      <c r="MS121" s="50"/>
      <c r="MT121" s="50"/>
      <c r="MU121" s="50"/>
      <c r="MV121" s="50"/>
      <c r="MW121" s="50"/>
      <c r="MX121" s="50"/>
      <c r="MY121" s="50"/>
      <c r="MZ121" s="50"/>
      <c r="NA121" s="50"/>
      <c r="NB121" s="50"/>
      <c r="NC121" s="50"/>
      <c r="ND121" s="50"/>
      <c r="NE121" s="50"/>
      <c r="NF121" s="50"/>
      <c r="NG121" s="50"/>
      <c r="NH121" s="50"/>
      <c r="NI121" s="50"/>
      <c r="NJ121" s="50"/>
      <c r="NK121" s="50"/>
      <c r="NL121" s="50"/>
      <c r="NM121" s="50"/>
      <c r="NN121" s="50"/>
      <c r="NO121" s="50"/>
      <c r="NP121" s="50"/>
      <c r="NQ121" s="50"/>
      <c r="NR121" s="50"/>
      <c r="NS121" s="50"/>
      <c r="NT121" s="50"/>
      <c r="NU121" s="50"/>
      <c r="NV121" s="50"/>
    </row>
    <row r="122" spans="1:386" ht="50.1" customHeight="1">
      <c r="A122" s="49">
        <v>116</v>
      </c>
      <c r="B122" s="5" t="s">
        <v>117</v>
      </c>
      <c r="C122" s="133">
        <f t="shared" si="19"/>
        <v>224</v>
      </c>
      <c r="D122" s="133">
        <f t="shared" si="20"/>
        <v>171</v>
      </c>
      <c r="E122" s="133">
        <f t="shared" si="21"/>
        <v>33</v>
      </c>
      <c r="F122" s="133">
        <f t="shared" si="22"/>
        <v>3</v>
      </c>
      <c r="G122" s="133">
        <f t="shared" si="23"/>
        <v>0</v>
      </c>
      <c r="H122" s="133">
        <f t="shared" si="24"/>
        <v>0</v>
      </c>
      <c r="I122" s="133">
        <f t="shared" si="25"/>
        <v>8</v>
      </c>
      <c r="J122" s="133">
        <f t="shared" si="26"/>
        <v>6</v>
      </c>
      <c r="K122" s="133">
        <f t="shared" si="27"/>
        <v>213</v>
      </c>
      <c r="L122" s="132">
        <f t="shared" si="28"/>
        <v>0</v>
      </c>
      <c r="M122" s="133">
        <f t="shared" si="29"/>
        <v>0</v>
      </c>
      <c r="N122" s="133">
        <f t="shared" si="30"/>
        <v>0</v>
      </c>
      <c r="O122" s="133">
        <f t="shared" si="31"/>
        <v>0</v>
      </c>
      <c r="P122" s="133">
        <f t="shared" si="32"/>
        <v>0</v>
      </c>
      <c r="Q122" s="133">
        <f t="shared" si="33"/>
        <v>0</v>
      </c>
      <c r="R122" s="133">
        <f t="shared" si="34"/>
        <v>0</v>
      </c>
      <c r="S122" s="133">
        <f t="shared" si="35"/>
        <v>0</v>
      </c>
      <c r="T122" s="133">
        <f t="shared" si="36"/>
        <v>0</v>
      </c>
      <c r="U122" s="128"/>
      <c r="V122" s="60"/>
      <c r="W122" s="60"/>
      <c r="X122" s="60"/>
      <c r="Y122" s="60"/>
      <c r="Z122" s="60"/>
      <c r="AA122" s="60"/>
      <c r="AB122" s="60"/>
      <c r="AC122" s="60"/>
      <c r="AD122" s="128"/>
      <c r="AE122" s="60"/>
      <c r="AF122" s="60"/>
      <c r="AG122" s="60"/>
      <c r="AH122" s="60"/>
      <c r="AI122" s="60"/>
      <c r="AJ122" s="60"/>
      <c r="AK122" s="60"/>
      <c r="AL122" s="60"/>
      <c r="AM122" s="128"/>
      <c r="AN122" s="60"/>
      <c r="AO122" s="60"/>
      <c r="AP122" s="60"/>
      <c r="AQ122" s="60"/>
      <c r="AR122" s="60"/>
      <c r="AS122" s="60"/>
      <c r="AT122" s="60"/>
      <c r="AU122" s="60"/>
      <c r="AV122" s="128"/>
      <c r="AW122" s="60"/>
      <c r="AX122" s="60"/>
      <c r="AY122" s="60"/>
      <c r="AZ122" s="60"/>
      <c r="BA122" s="60"/>
      <c r="BB122" s="60"/>
      <c r="BC122" s="60"/>
      <c r="BD122" s="60"/>
      <c r="BE122" s="128"/>
      <c r="BF122" s="60"/>
      <c r="BG122" s="60"/>
      <c r="BH122" s="60"/>
      <c r="BI122" s="60"/>
      <c r="BJ122" s="60"/>
      <c r="BK122" s="60"/>
      <c r="BL122" s="60"/>
      <c r="BM122" s="60"/>
      <c r="BN122" s="128"/>
      <c r="BO122" s="60"/>
      <c r="BP122" s="60"/>
      <c r="BQ122" s="60"/>
      <c r="BR122" s="60"/>
      <c r="BS122" s="60"/>
      <c r="BT122" s="60"/>
      <c r="BU122" s="60"/>
      <c r="BV122" s="60"/>
      <c r="BW122" s="128"/>
      <c r="BX122" s="60"/>
      <c r="BY122" s="60"/>
      <c r="BZ122" s="60"/>
      <c r="CA122" s="60"/>
      <c r="CB122" s="60"/>
      <c r="CC122" s="60"/>
      <c r="CD122" s="60"/>
      <c r="CE122" s="60"/>
      <c r="CF122" s="128"/>
      <c r="CG122" s="60"/>
      <c r="CH122" s="60"/>
      <c r="CI122" s="60"/>
      <c r="CJ122" s="60"/>
      <c r="CK122" s="60"/>
      <c r="CL122" s="60"/>
      <c r="CM122" s="60"/>
      <c r="CN122" s="60"/>
      <c r="CO122" s="128">
        <v>224</v>
      </c>
      <c r="CP122" s="60">
        <v>171</v>
      </c>
      <c r="CQ122" s="60">
        <v>33</v>
      </c>
      <c r="CR122" s="60">
        <v>3</v>
      </c>
      <c r="CS122" s="60">
        <v>0</v>
      </c>
      <c r="CT122" s="60">
        <v>0</v>
      </c>
      <c r="CU122" s="60">
        <v>8</v>
      </c>
      <c r="CV122" s="60">
        <v>6</v>
      </c>
      <c r="CW122" s="60">
        <v>213</v>
      </c>
      <c r="CX122" s="128"/>
      <c r="CY122" s="60"/>
      <c r="CZ122" s="60"/>
      <c r="DA122" s="60"/>
      <c r="DB122" s="60"/>
      <c r="DC122" s="60"/>
      <c r="DD122" s="60"/>
      <c r="DE122" s="60"/>
      <c r="DF122" s="60"/>
      <c r="DG122" s="128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128"/>
      <c r="DZ122" s="60"/>
      <c r="EA122" s="60"/>
      <c r="EB122" s="60"/>
      <c r="EC122" s="60"/>
      <c r="ED122" s="60"/>
      <c r="EE122" s="60"/>
      <c r="EF122" s="60"/>
      <c r="EG122" s="60"/>
      <c r="EH122" s="128"/>
      <c r="EI122" s="60"/>
      <c r="EJ122" s="60"/>
      <c r="EK122" s="60"/>
      <c r="EL122" s="60"/>
      <c r="EM122" s="60"/>
      <c r="EN122" s="60"/>
      <c r="EO122" s="128"/>
      <c r="EP122" s="60"/>
      <c r="EQ122" s="60"/>
      <c r="ER122" s="60"/>
      <c r="ES122" s="60"/>
      <c r="ET122" s="60"/>
      <c r="EU122" s="60"/>
      <c r="EV122" s="60"/>
      <c r="EW122" s="60"/>
      <c r="EX122" s="128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  <c r="IV122" s="50"/>
      <c r="IW122" s="50"/>
      <c r="IX122" s="50"/>
      <c r="IY122" s="50"/>
      <c r="IZ122" s="50"/>
      <c r="JA122" s="50"/>
      <c r="JB122" s="50"/>
      <c r="JC122" s="50"/>
      <c r="JD122" s="50"/>
      <c r="JE122" s="50"/>
      <c r="JF122" s="50"/>
      <c r="JG122" s="50"/>
      <c r="JH122" s="50"/>
      <c r="JI122" s="50"/>
      <c r="JJ122" s="50"/>
      <c r="JK122" s="50"/>
      <c r="JL122" s="50"/>
      <c r="JM122" s="50"/>
      <c r="JN122" s="50"/>
      <c r="JO122" s="50"/>
      <c r="JP122" s="50"/>
      <c r="JQ122" s="50"/>
      <c r="JR122" s="50"/>
      <c r="JS122" s="50"/>
      <c r="JT122" s="50"/>
      <c r="JU122" s="50"/>
      <c r="JV122" s="50"/>
      <c r="JW122" s="50"/>
      <c r="JX122" s="50"/>
      <c r="JY122" s="50"/>
      <c r="JZ122" s="50"/>
      <c r="KA122" s="50"/>
      <c r="KB122" s="50"/>
      <c r="KC122" s="50"/>
      <c r="KD122" s="50"/>
      <c r="KE122" s="50"/>
      <c r="KF122" s="50"/>
      <c r="KG122" s="50"/>
      <c r="KH122" s="50"/>
      <c r="KI122" s="50"/>
      <c r="KJ122" s="50"/>
      <c r="KK122" s="50"/>
      <c r="KL122" s="50"/>
      <c r="KM122" s="50"/>
      <c r="KN122" s="50"/>
      <c r="KO122" s="50"/>
      <c r="KP122" s="50"/>
      <c r="KQ122" s="50"/>
      <c r="KR122" s="50"/>
      <c r="KS122" s="50"/>
      <c r="KT122" s="50"/>
      <c r="KU122" s="50"/>
      <c r="KV122" s="50"/>
      <c r="KW122" s="50"/>
      <c r="KX122" s="50"/>
      <c r="KY122" s="50"/>
      <c r="KZ122" s="50"/>
      <c r="LA122" s="50"/>
      <c r="LB122" s="50"/>
      <c r="LC122" s="50"/>
      <c r="LD122" s="50"/>
      <c r="LE122" s="50"/>
      <c r="LF122" s="50"/>
      <c r="LG122" s="50"/>
      <c r="LH122" s="50"/>
      <c r="LI122" s="50"/>
      <c r="LJ122" s="50"/>
      <c r="LK122" s="50"/>
      <c r="LL122" s="50"/>
      <c r="LM122" s="50"/>
      <c r="LN122" s="50"/>
      <c r="LO122" s="50"/>
      <c r="LP122" s="50"/>
      <c r="LQ122" s="50"/>
      <c r="LR122" s="50"/>
      <c r="LS122" s="50"/>
      <c r="LT122" s="50"/>
      <c r="LU122" s="50"/>
      <c r="LV122" s="50"/>
      <c r="LW122" s="50"/>
      <c r="LX122" s="50"/>
      <c r="LY122" s="50"/>
      <c r="LZ122" s="50"/>
      <c r="MA122" s="50"/>
      <c r="MB122" s="50"/>
      <c r="MC122" s="50"/>
      <c r="MD122" s="50"/>
      <c r="ME122" s="50"/>
      <c r="MF122" s="50"/>
      <c r="MG122" s="50"/>
      <c r="MH122" s="50"/>
      <c r="MI122" s="50"/>
      <c r="MJ122" s="50"/>
      <c r="MK122" s="50"/>
      <c r="ML122" s="50"/>
      <c r="MM122" s="50"/>
      <c r="MN122" s="50"/>
      <c r="MO122" s="50"/>
      <c r="MP122" s="50"/>
      <c r="MQ122" s="50"/>
      <c r="MR122" s="50"/>
      <c r="MS122" s="50"/>
      <c r="MT122" s="50"/>
      <c r="MU122" s="50"/>
      <c r="MV122" s="50"/>
      <c r="MW122" s="50"/>
      <c r="MX122" s="50"/>
      <c r="MY122" s="50"/>
      <c r="MZ122" s="50"/>
      <c r="NA122" s="50"/>
      <c r="NB122" s="50"/>
      <c r="NC122" s="50"/>
      <c r="ND122" s="50"/>
      <c r="NE122" s="50"/>
      <c r="NF122" s="50"/>
      <c r="NG122" s="50"/>
      <c r="NH122" s="50"/>
      <c r="NI122" s="50"/>
      <c r="NJ122" s="50"/>
      <c r="NK122" s="50"/>
      <c r="NL122" s="50"/>
      <c r="NM122" s="50"/>
      <c r="NN122" s="50"/>
      <c r="NO122" s="50"/>
      <c r="NP122" s="50"/>
      <c r="NQ122" s="50"/>
      <c r="NR122" s="50"/>
      <c r="NS122" s="50"/>
      <c r="NT122" s="50"/>
      <c r="NU122" s="50"/>
      <c r="NV122" s="50"/>
    </row>
    <row r="123" spans="1:386" ht="50.1" customHeight="1">
      <c r="A123" s="49">
        <v>117</v>
      </c>
      <c r="B123" s="12" t="s">
        <v>118</v>
      </c>
      <c r="C123" s="133">
        <f t="shared" si="19"/>
        <v>253</v>
      </c>
      <c r="D123" s="133">
        <f t="shared" si="20"/>
        <v>214</v>
      </c>
      <c r="E123" s="133">
        <f t="shared" si="21"/>
        <v>25</v>
      </c>
      <c r="F123" s="133">
        <f t="shared" si="22"/>
        <v>1</v>
      </c>
      <c r="G123" s="133">
        <f t="shared" si="23"/>
        <v>0</v>
      </c>
      <c r="H123" s="133">
        <f t="shared" si="24"/>
        <v>0</v>
      </c>
      <c r="I123" s="133">
        <f t="shared" si="25"/>
        <v>8</v>
      </c>
      <c r="J123" s="133">
        <f t="shared" si="26"/>
        <v>6</v>
      </c>
      <c r="K123" s="133">
        <f t="shared" si="27"/>
        <v>189</v>
      </c>
      <c r="L123" s="132">
        <f t="shared" si="28"/>
        <v>0</v>
      </c>
      <c r="M123" s="133">
        <f t="shared" si="29"/>
        <v>0</v>
      </c>
      <c r="N123" s="133">
        <f t="shared" si="30"/>
        <v>0</v>
      </c>
      <c r="O123" s="133">
        <f t="shared" si="31"/>
        <v>0</v>
      </c>
      <c r="P123" s="133">
        <f t="shared" si="32"/>
        <v>0</v>
      </c>
      <c r="Q123" s="133">
        <f t="shared" si="33"/>
        <v>0</v>
      </c>
      <c r="R123" s="133">
        <f t="shared" si="34"/>
        <v>0</v>
      </c>
      <c r="S123" s="133">
        <f t="shared" si="35"/>
        <v>0</v>
      </c>
      <c r="T123" s="133">
        <f t="shared" si="36"/>
        <v>0</v>
      </c>
      <c r="U123" s="128"/>
      <c r="V123" s="60"/>
      <c r="W123" s="60"/>
      <c r="X123" s="60"/>
      <c r="Y123" s="60"/>
      <c r="Z123" s="60"/>
      <c r="AA123" s="60"/>
      <c r="AB123" s="60"/>
      <c r="AC123" s="60"/>
      <c r="AD123" s="128"/>
      <c r="AE123" s="60"/>
      <c r="AF123" s="60"/>
      <c r="AG123" s="60"/>
      <c r="AH123" s="60"/>
      <c r="AI123" s="60"/>
      <c r="AJ123" s="60"/>
      <c r="AK123" s="60"/>
      <c r="AL123" s="60"/>
      <c r="AM123" s="128"/>
      <c r="AN123" s="60"/>
      <c r="AO123" s="60"/>
      <c r="AP123" s="60"/>
      <c r="AQ123" s="60"/>
      <c r="AR123" s="60"/>
      <c r="AS123" s="60"/>
      <c r="AT123" s="60"/>
      <c r="AU123" s="60"/>
      <c r="AV123" s="128"/>
      <c r="AW123" s="60"/>
      <c r="AX123" s="60"/>
      <c r="AY123" s="60"/>
      <c r="AZ123" s="60"/>
      <c r="BA123" s="60"/>
      <c r="BB123" s="60"/>
      <c r="BC123" s="60"/>
      <c r="BD123" s="60"/>
      <c r="BE123" s="128"/>
      <c r="BF123" s="60"/>
      <c r="BG123" s="60"/>
      <c r="BH123" s="60"/>
      <c r="BI123" s="60"/>
      <c r="BJ123" s="60"/>
      <c r="BK123" s="60"/>
      <c r="BL123" s="60"/>
      <c r="BM123" s="60"/>
      <c r="BN123" s="128"/>
      <c r="BO123" s="60"/>
      <c r="BP123" s="60"/>
      <c r="BQ123" s="60"/>
      <c r="BR123" s="60"/>
      <c r="BS123" s="60"/>
      <c r="BT123" s="60"/>
      <c r="BU123" s="60"/>
      <c r="BV123" s="60"/>
      <c r="BW123" s="128"/>
      <c r="BX123" s="60"/>
      <c r="BY123" s="60"/>
      <c r="BZ123" s="60"/>
      <c r="CA123" s="60"/>
      <c r="CB123" s="60"/>
      <c r="CC123" s="60"/>
      <c r="CD123" s="60"/>
      <c r="CE123" s="60"/>
      <c r="CF123" s="128"/>
      <c r="CG123" s="60"/>
      <c r="CH123" s="60"/>
      <c r="CI123" s="60"/>
      <c r="CJ123" s="60"/>
      <c r="CK123" s="60"/>
      <c r="CL123" s="60"/>
      <c r="CM123" s="60"/>
      <c r="CN123" s="60"/>
      <c r="CO123" s="128">
        <v>253</v>
      </c>
      <c r="CP123" s="60">
        <v>214</v>
      </c>
      <c r="CQ123" s="60">
        <v>25</v>
      </c>
      <c r="CR123" s="60">
        <v>1</v>
      </c>
      <c r="CS123" s="60">
        <v>0</v>
      </c>
      <c r="CT123" s="60">
        <v>0</v>
      </c>
      <c r="CU123" s="60">
        <v>8</v>
      </c>
      <c r="CV123" s="60">
        <v>6</v>
      </c>
      <c r="CW123" s="60">
        <v>189</v>
      </c>
      <c r="CX123" s="128"/>
      <c r="CY123" s="60"/>
      <c r="CZ123" s="60"/>
      <c r="DA123" s="60"/>
      <c r="DB123" s="60"/>
      <c r="DC123" s="60"/>
      <c r="DD123" s="60"/>
      <c r="DE123" s="60"/>
      <c r="DF123" s="60"/>
      <c r="DG123" s="128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128"/>
      <c r="DZ123" s="60"/>
      <c r="EA123" s="60"/>
      <c r="EB123" s="60"/>
      <c r="EC123" s="60"/>
      <c r="ED123" s="60"/>
      <c r="EE123" s="60"/>
      <c r="EF123" s="60"/>
      <c r="EG123" s="60"/>
      <c r="EH123" s="128"/>
      <c r="EI123" s="60"/>
      <c r="EJ123" s="60"/>
      <c r="EK123" s="60"/>
      <c r="EL123" s="60"/>
      <c r="EM123" s="60"/>
      <c r="EN123" s="60"/>
      <c r="EO123" s="128"/>
      <c r="EP123" s="60"/>
      <c r="EQ123" s="60"/>
      <c r="ER123" s="60"/>
      <c r="ES123" s="60"/>
      <c r="ET123" s="60"/>
      <c r="EU123" s="60"/>
      <c r="EV123" s="60"/>
      <c r="EW123" s="60"/>
      <c r="EX123" s="128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  <c r="IV123" s="50"/>
      <c r="IW123" s="50"/>
      <c r="IX123" s="50"/>
      <c r="IY123" s="50"/>
      <c r="IZ123" s="50"/>
      <c r="JA123" s="50"/>
      <c r="JB123" s="50"/>
      <c r="JC123" s="50"/>
      <c r="JD123" s="50"/>
      <c r="JE123" s="50"/>
      <c r="JF123" s="50"/>
      <c r="JG123" s="50"/>
      <c r="JH123" s="50"/>
      <c r="JI123" s="50"/>
      <c r="JJ123" s="50"/>
      <c r="JK123" s="50"/>
      <c r="JL123" s="50"/>
      <c r="JM123" s="50"/>
      <c r="JN123" s="50"/>
      <c r="JO123" s="50"/>
      <c r="JP123" s="50"/>
      <c r="JQ123" s="50"/>
      <c r="JR123" s="50"/>
      <c r="JS123" s="50"/>
      <c r="JT123" s="50"/>
      <c r="JU123" s="50"/>
      <c r="JV123" s="50"/>
      <c r="JW123" s="50"/>
      <c r="JX123" s="50"/>
      <c r="JY123" s="50"/>
      <c r="JZ123" s="50"/>
      <c r="KA123" s="50"/>
      <c r="KB123" s="50"/>
      <c r="KC123" s="50"/>
      <c r="KD123" s="50"/>
      <c r="KE123" s="50"/>
      <c r="KF123" s="50"/>
      <c r="KG123" s="50"/>
      <c r="KH123" s="50"/>
      <c r="KI123" s="50"/>
      <c r="KJ123" s="50"/>
      <c r="KK123" s="50"/>
      <c r="KL123" s="50"/>
      <c r="KM123" s="50"/>
      <c r="KN123" s="50"/>
      <c r="KO123" s="50"/>
      <c r="KP123" s="50"/>
      <c r="KQ123" s="50"/>
      <c r="KR123" s="50"/>
      <c r="KS123" s="50"/>
      <c r="KT123" s="50"/>
      <c r="KU123" s="50"/>
      <c r="KV123" s="50"/>
      <c r="KW123" s="50"/>
      <c r="KX123" s="50"/>
      <c r="KY123" s="50"/>
      <c r="KZ123" s="50"/>
      <c r="LA123" s="50"/>
      <c r="LB123" s="50"/>
      <c r="LC123" s="50"/>
      <c r="LD123" s="50"/>
      <c r="LE123" s="50"/>
      <c r="LF123" s="50"/>
      <c r="LG123" s="50"/>
      <c r="LH123" s="50"/>
      <c r="LI123" s="50"/>
      <c r="LJ123" s="50"/>
      <c r="LK123" s="50"/>
      <c r="LL123" s="50"/>
      <c r="LM123" s="50"/>
      <c r="LN123" s="50"/>
      <c r="LO123" s="50"/>
      <c r="LP123" s="50"/>
      <c r="LQ123" s="50"/>
      <c r="LR123" s="50"/>
      <c r="LS123" s="50"/>
      <c r="LT123" s="50"/>
      <c r="LU123" s="50"/>
      <c r="LV123" s="50"/>
      <c r="LW123" s="50"/>
      <c r="LX123" s="50"/>
      <c r="LY123" s="50"/>
      <c r="LZ123" s="50"/>
      <c r="MA123" s="50"/>
      <c r="MB123" s="50"/>
      <c r="MC123" s="50"/>
      <c r="MD123" s="50"/>
      <c r="ME123" s="50"/>
      <c r="MF123" s="50"/>
      <c r="MG123" s="50"/>
      <c r="MH123" s="50"/>
      <c r="MI123" s="50"/>
      <c r="MJ123" s="50"/>
      <c r="MK123" s="50"/>
      <c r="ML123" s="50"/>
      <c r="MM123" s="50"/>
      <c r="MN123" s="50"/>
      <c r="MO123" s="50"/>
      <c r="MP123" s="50"/>
      <c r="MQ123" s="50"/>
      <c r="MR123" s="50"/>
      <c r="MS123" s="50"/>
      <c r="MT123" s="50"/>
      <c r="MU123" s="50"/>
      <c r="MV123" s="50"/>
      <c r="MW123" s="50"/>
      <c r="MX123" s="50"/>
      <c r="MY123" s="50"/>
      <c r="MZ123" s="50"/>
      <c r="NA123" s="50"/>
      <c r="NB123" s="50"/>
      <c r="NC123" s="50"/>
      <c r="ND123" s="50"/>
      <c r="NE123" s="50"/>
      <c r="NF123" s="50"/>
      <c r="NG123" s="50"/>
      <c r="NH123" s="50"/>
      <c r="NI123" s="50"/>
      <c r="NJ123" s="50"/>
      <c r="NK123" s="50"/>
      <c r="NL123" s="50"/>
      <c r="NM123" s="50"/>
      <c r="NN123" s="50"/>
      <c r="NO123" s="50"/>
      <c r="NP123" s="50"/>
      <c r="NQ123" s="50"/>
      <c r="NR123" s="50"/>
      <c r="NS123" s="50"/>
      <c r="NT123" s="50"/>
      <c r="NU123" s="50"/>
      <c r="NV123" s="50"/>
    </row>
    <row r="124" spans="1:386" ht="50.1" customHeight="1">
      <c r="A124" s="49">
        <v>118</v>
      </c>
      <c r="B124" s="12" t="s">
        <v>119</v>
      </c>
      <c r="C124" s="133">
        <f t="shared" si="19"/>
        <v>164</v>
      </c>
      <c r="D124" s="133">
        <f t="shared" si="20"/>
        <v>142</v>
      </c>
      <c r="E124" s="133">
        <f t="shared" si="21"/>
        <v>0</v>
      </c>
      <c r="F124" s="133">
        <f t="shared" si="22"/>
        <v>2</v>
      </c>
      <c r="G124" s="133">
        <f t="shared" si="23"/>
        <v>0</v>
      </c>
      <c r="H124" s="133">
        <f t="shared" si="24"/>
        <v>0</v>
      </c>
      <c r="I124" s="133">
        <f t="shared" si="25"/>
        <v>5</v>
      </c>
      <c r="J124" s="133">
        <f t="shared" si="26"/>
        <v>4</v>
      </c>
      <c r="K124" s="133">
        <f t="shared" si="27"/>
        <v>124</v>
      </c>
      <c r="L124" s="132">
        <f t="shared" si="28"/>
        <v>0</v>
      </c>
      <c r="M124" s="133">
        <f t="shared" si="29"/>
        <v>0</v>
      </c>
      <c r="N124" s="133">
        <f t="shared" si="30"/>
        <v>0</v>
      </c>
      <c r="O124" s="133">
        <f t="shared" si="31"/>
        <v>0</v>
      </c>
      <c r="P124" s="133">
        <f t="shared" si="32"/>
        <v>0</v>
      </c>
      <c r="Q124" s="133">
        <f t="shared" si="33"/>
        <v>0</v>
      </c>
      <c r="R124" s="133">
        <f t="shared" si="34"/>
        <v>0</v>
      </c>
      <c r="S124" s="133">
        <f t="shared" si="35"/>
        <v>0</v>
      </c>
      <c r="T124" s="133">
        <f t="shared" si="36"/>
        <v>0</v>
      </c>
      <c r="U124" s="128"/>
      <c r="V124" s="60"/>
      <c r="W124" s="60"/>
      <c r="X124" s="60"/>
      <c r="Y124" s="60"/>
      <c r="Z124" s="60"/>
      <c r="AA124" s="60"/>
      <c r="AB124" s="60"/>
      <c r="AC124" s="60"/>
      <c r="AD124" s="128"/>
      <c r="AE124" s="60"/>
      <c r="AF124" s="60"/>
      <c r="AG124" s="60"/>
      <c r="AH124" s="60"/>
      <c r="AI124" s="60"/>
      <c r="AJ124" s="60"/>
      <c r="AK124" s="60"/>
      <c r="AL124" s="60"/>
      <c r="AM124" s="128"/>
      <c r="AN124" s="60"/>
      <c r="AO124" s="60"/>
      <c r="AP124" s="60"/>
      <c r="AQ124" s="60"/>
      <c r="AR124" s="60"/>
      <c r="AS124" s="60"/>
      <c r="AT124" s="60"/>
      <c r="AU124" s="60"/>
      <c r="AV124" s="128"/>
      <c r="AW124" s="60"/>
      <c r="AX124" s="60"/>
      <c r="AY124" s="60"/>
      <c r="AZ124" s="60"/>
      <c r="BA124" s="60"/>
      <c r="BB124" s="60"/>
      <c r="BC124" s="60"/>
      <c r="BD124" s="60"/>
      <c r="BE124" s="128"/>
      <c r="BF124" s="60"/>
      <c r="BG124" s="60"/>
      <c r="BH124" s="60"/>
      <c r="BI124" s="60"/>
      <c r="BJ124" s="60"/>
      <c r="BK124" s="60"/>
      <c r="BL124" s="60"/>
      <c r="BM124" s="60"/>
      <c r="BN124" s="128"/>
      <c r="BO124" s="60"/>
      <c r="BP124" s="60"/>
      <c r="BQ124" s="60"/>
      <c r="BR124" s="60"/>
      <c r="BS124" s="60"/>
      <c r="BT124" s="60"/>
      <c r="BU124" s="60"/>
      <c r="BV124" s="60"/>
      <c r="BW124" s="128"/>
      <c r="BX124" s="60"/>
      <c r="BY124" s="60"/>
      <c r="BZ124" s="60"/>
      <c r="CA124" s="60"/>
      <c r="CB124" s="60"/>
      <c r="CC124" s="60"/>
      <c r="CD124" s="60"/>
      <c r="CE124" s="60"/>
      <c r="CF124" s="128"/>
      <c r="CG124" s="60"/>
      <c r="CH124" s="60"/>
      <c r="CI124" s="60"/>
      <c r="CJ124" s="60"/>
      <c r="CK124" s="60"/>
      <c r="CL124" s="60"/>
      <c r="CM124" s="60"/>
      <c r="CN124" s="60"/>
      <c r="CO124" s="128">
        <v>164</v>
      </c>
      <c r="CP124" s="60">
        <v>142</v>
      </c>
      <c r="CQ124" s="60">
        <v>0</v>
      </c>
      <c r="CR124" s="60">
        <v>2</v>
      </c>
      <c r="CS124" s="60">
        <v>0</v>
      </c>
      <c r="CT124" s="60">
        <v>0</v>
      </c>
      <c r="CU124" s="60">
        <v>5</v>
      </c>
      <c r="CV124" s="60">
        <v>4</v>
      </c>
      <c r="CW124" s="60">
        <v>124</v>
      </c>
      <c r="CX124" s="128"/>
      <c r="CY124" s="60"/>
      <c r="CZ124" s="60"/>
      <c r="DA124" s="60"/>
      <c r="DB124" s="60"/>
      <c r="DC124" s="60"/>
      <c r="DD124" s="60"/>
      <c r="DE124" s="60"/>
      <c r="DF124" s="60"/>
      <c r="DG124" s="128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128"/>
      <c r="DZ124" s="60"/>
      <c r="EA124" s="60"/>
      <c r="EB124" s="60"/>
      <c r="EC124" s="60"/>
      <c r="ED124" s="60"/>
      <c r="EE124" s="60"/>
      <c r="EF124" s="60"/>
      <c r="EG124" s="60"/>
      <c r="EH124" s="128"/>
      <c r="EI124" s="60"/>
      <c r="EJ124" s="60"/>
      <c r="EK124" s="60"/>
      <c r="EL124" s="60"/>
      <c r="EM124" s="60"/>
      <c r="EN124" s="60"/>
      <c r="EO124" s="128"/>
      <c r="EP124" s="60"/>
      <c r="EQ124" s="60"/>
      <c r="ER124" s="60"/>
      <c r="ES124" s="60"/>
      <c r="ET124" s="60"/>
      <c r="EU124" s="60"/>
      <c r="EV124" s="60"/>
      <c r="EW124" s="60"/>
      <c r="EX124" s="128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  <c r="GP124" s="60"/>
      <c r="GQ124" s="60"/>
      <c r="GR124" s="60"/>
      <c r="GS124" s="60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  <c r="IV124" s="50"/>
      <c r="IW124" s="50"/>
      <c r="IX124" s="50"/>
      <c r="IY124" s="50"/>
      <c r="IZ124" s="50"/>
      <c r="JA124" s="50"/>
      <c r="JB124" s="50"/>
      <c r="JC124" s="50"/>
      <c r="JD124" s="50"/>
      <c r="JE124" s="50"/>
      <c r="JF124" s="50"/>
      <c r="JG124" s="50"/>
      <c r="JH124" s="50"/>
      <c r="JI124" s="50"/>
      <c r="JJ124" s="50"/>
      <c r="JK124" s="50"/>
      <c r="JL124" s="50"/>
      <c r="JM124" s="50"/>
      <c r="JN124" s="50"/>
      <c r="JO124" s="50"/>
      <c r="JP124" s="50"/>
      <c r="JQ124" s="50"/>
      <c r="JR124" s="50"/>
      <c r="JS124" s="50"/>
      <c r="JT124" s="50"/>
      <c r="JU124" s="50"/>
      <c r="JV124" s="50"/>
      <c r="JW124" s="50"/>
      <c r="JX124" s="50"/>
      <c r="JY124" s="50"/>
      <c r="JZ124" s="50"/>
      <c r="KA124" s="50"/>
      <c r="KB124" s="50"/>
      <c r="KC124" s="50"/>
      <c r="KD124" s="50"/>
      <c r="KE124" s="50"/>
      <c r="KF124" s="50"/>
      <c r="KG124" s="50"/>
      <c r="KH124" s="50"/>
      <c r="KI124" s="50"/>
      <c r="KJ124" s="50"/>
      <c r="KK124" s="50"/>
      <c r="KL124" s="50"/>
      <c r="KM124" s="50"/>
      <c r="KN124" s="50"/>
      <c r="KO124" s="50"/>
      <c r="KP124" s="50"/>
      <c r="KQ124" s="50"/>
      <c r="KR124" s="50"/>
      <c r="KS124" s="50"/>
      <c r="KT124" s="50"/>
      <c r="KU124" s="50"/>
      <c r="KV124" s="50"/>
      <c r="KW124" s="50"/>
      <c r="KX124" s="50"/>
      <c r="KY124" s="50"/>
      <c r="KZ124" s="50"/>
      <c r="LA124" s="50"/>
      <c r="LB124" s="50"/>
      <c r="LC124" s="50"/>
      <c r="LD124" s="50"/>
      <c r="LE124" s="50"/>
      <c r="LF124" s="50"/>
      <c r="LG124" s="50"/>
      <c r="LH124" s="50"/>
      <c r="LI124" s="50"/>
      <c r="LJ124" s="50"/>
      <c r="LK124" s="50"/>
      <c r="LL124" s="50"/>
      <c r="LM124" s="50"/>
      <c r="LN124" s="50"/>
      <c r="LO124" s="50"/>
      <c r="LP124" s="50"/>
      <c r="LQ124" s="50"/>
      <c r="LR124" s="50"/>
      <c r="LS124" s="50"/>
      <c r="LT124" s="50"/>
      <c r="LU124" s="50"/>
      <c r="LV124" s="50"/>
      <c r="LW124" s="50"/>
      <c r="LX124" s="50"/>
      <c r="LY124" s="50"/>
      <c r="LZ124" s="50"/>
      <c r="MA124" s="50"/>
      <c r="MB124" s="50"/>
      <c r="MC124" s="50"/>
      <c r="MD124" s="50"/>
      <c r="ME124" s="50"/>
      <c r="MF124" s="50"/>
      <c r="MG124" s="50"/>
      <c r="MH124" s="50"/>
      <c r="MI124" s="50"/>
      <c r="MJ124" s="50"/>
      <c r="MK124" s="50"/>
      <c r="ML124" s="50"/>
      <c r="MM124" s="50"/>
      <c r="MN124" s="50"/>
      <c r="MO124" s="50"/>
      <c r="MP124" s="50"/>
      <c r="MQ124" s="50"/>
      <c r="MR124" s="50"/>
      <c r="MS124" s="50"/>
      <c r="MT124" s="50"/>
      <c r="MU124" s="50"/>
      <c r="MV124" s="50"/>
      <c r="MW124" s="50"/>
      <c r="MX124" s="50"/>
      <c r="MY124" s="50"/>
      <c r="MZ124" s="50"/>
      <c r="NA124" s="50"/>
      <c r="NB124" s="50"/>
      <c r="NC124" s="50"/>
      <c r="ND124" s="50"/>
      <c r="NE124" s="50"/>
      <c r="NF124" s="50"/>
      <c r="NG124" s="50"/>
      <c r="NH124" s="50"/>
      <c r="NI124" s="50"/>
      <c r="NJ124" s="50"/>
      <c r="NK124" s="50"/>
      <c r="NL124" s="50"/>
      <c r="NM124" s="50"/>
      <c r="NN124" s="50"/>
      <c r="NO124" s="50"/>
      <c r="NP124" s="50"/>
      <c r="NQ124" s="50"/>
      <c r="NR124" s="50"/>
      <c r="NS124" s="50"/>
      <c r="NT124" s="50"/>
      <c r="NU124" s="50"/>
      <c r="NV124" s="50"/>
    </row>
    <row r="125" spans="1:386" ht="50.1" customHeight="1">
      <c r="A125" s="49">
        <v>119</v>
      </c>
      <c r="B125" s="5" t="s">
        <v>120</v>
      </c>
      <c r="C125" s="133">
        <f t="shared" si="19"/>
        <v>69</v>
      </c>
      <c r="D125" s="133">
        <f t="shared" si="20"/>
        <v>69</v>
      </c>
      <c r="E125" s="133">
        <f t="shared" si="21"/>
        <v>69</v>
      </c>
      <c r="F125" s="133">
        <f t="shared" si="22"/>
        <v>22</v>
      </c>
      <c r="G125" s="133">
        <f t="shared" si="23"/>
        <v>0</v>
      </c>
      <c r="H125" s="133">
        <f t="shared" si="24"/>
        <v>0</v>
      </c>
      <c r="I125" s="133">
        <f t="shared" si="25"/>
        <v>4</v>
      </c>
      <c r="J125" s="133">
        <f t="shared" si="26"/>
        <v>4</v>
      </c>
      <c r="K125" s="133">
        <f t="shared" si="27"/>
        <v>40</v>
      </c>
      <c r="L125" s="132">
        <f t="shared" si="28"/>
        <v>69</v>
      </c>
      <c r="M125" s="133">
        <f t="shared" si="29"/>
        <v>69</v>
      </c>
      <c r="N125" s="133">
        <f t="shared" si="30"/>
        <v>69</v>
      </c>
      <c r="O125" s="133">
        <f t="shared" si="31"/>
        <v>22</v>
      </c>
      <c r="P125" s="133">
        <f t="shared" si="32"/>
        <v>0</v>
      </c>
      <c r="Q125" s="133">
        <f t="shared" si="33"/>
        <v>0</v>
      </c>
      <c r="R125" s="133">
        <f t="shared" si="34"/>
        <v>4</v>
      </c>
      <c r="S125" s="133">
        <f t="shared" si="35"/>
        <v>4</v>
      </c>
      <c r="T125" s="133">
        <f t="shared" si="36"/>
        <v>40</v>
      </c>
      <c r="U125" s="128"/>
      <c r="V125" s="60"/>
      <c r="W125" s="60"/>
      <c r="X125" s="60"/>
      <c r="Y125" s="60"/>
      <c r="Z125" s="60"/>
      <c r="AA125" s="60"/>
      <c r="AB125" s="60"/>
      <c r="AC125" s="60"/>
      <c r="AD125" s="128">
        <v>18</v>
      </c>
      <c r="AE125" s="60">
        <v>18</v>
      </c>
      <c r="AF125" s="60">
        <v>18</v>
      </c>
      <c r="AG125" s="60">
        <v>3</v>
      </c>
      <c r="AH125" s="60">
        <v>0</v>
      </c>
      <c r="AI125" s="60">
        <v>0</v>
      </c>
      <c r="AJ125" s="60">
        <v>1</v>
      </c>
      <c r="AK125" s="60">
        <v>1</v>
      </c>
      <c r="AL125" s="60">
        <v>10</v>
      </c>
      <c r="AM125" s="128"/>
      <c r="AN125" s="60"/>
      <c r="AO125" s="60"/>
      <c r="AP125" s="60"/>
      <c r="AQ125" s="60"/>
      <c r="AR125" s="60"/>
      <c r="AS125" s="60"/>
      <c r="AT125" s="60"/>
      <c r="AU125" s="60"/>
      <c r="AV125" s="128"/>
      <c r="AW125" s="60"/>
      <c r="AX125" s="60"/>
      <c r="AY125" s="60"/>
      <c r="AZ125" s="60"/>
      <c r="BA125" s="60"/>
      <c r="BB125" s="60"/>
      <c r="BC125" s="60"/>
      <c r="BD125" s="60"/>
      <c r="BE125" s="128">
        <v>51</v>
      </c>
      <c r="BF125" s="60">
        <v>51</v>
      </c>
      <c r="BG125" s="60">
        <v>51</v>
      </c>
      <c r="BH125" s="60">
        <v>19</v>
      </c>
      <c r="BI125" s="60">
        <v>0</v>
      </c>
      <c r="BJ125" s="60">
        <v>0</v>
      </c>
      <c r="BK125" s="60">
        <v>3</v>
      </c>
      <c r="BL125" s="60">
        <v>3</v>
      </c>
      <c r="BM125" s="60">
        <v>30</v>
      </c>
      <c r="BN125" s="128"/>
      <c r="BO125" s="60"/>
      <c r="BP125" s="60"/>
      <c r="BQ125" s="60"/>
      <c r="BR125" s="60"/>
      <c r="BS125" s="60"/>
      <c r="BT125" s="60"/>
      <c r="BU125" s="60"/>
      <c r="BV125" s="60"/>
      <c r="BW125" s="128"/>
      <c r="BX125" s="60"/>
      <c r="BY125" s="60"/>
      <c r="BZ125" s="60"/>
      <c r="CA125" s="60"/>
      <c r="CB125" s="60"/>
      <c r="CC125" s="60"/>
      <c r="CD125" s="60"/>
      <c r="CE125" s="60"/>
      <c r="CF125" s="128"/>
      <c r="CG125" s="60"/>
      <c r="CH125" s="60"/>
      <c r="CI125" s="60"/>
      <c r="CJ125" s="60"/>
      <c r="CK125" s="60"/>
      <c r="CL125" s="60"/>
      <c r="CM125" s="60"/>
      <c r="CN125" s="60"/>
      <c r="CO125" s="128">
        <v>0</v>
      </c>
      <c r="CP125" s="60">
        <v>0</v>
      </c>
      <c r="CQ125" s="60">
        <v>0</v>
      </c>
      <c r="CR125" s="60">
        <v>0</v>
      </c>
      <c r="CS125" s="60">
        <v>0</v>
      </c>
      <c r="CT125" s="60">
        <v>0</v>
      </c>
      <c r="CU125" s="60">
        <v>0</v>
      </c>
      <c r="CV125" s="60">
        <v>0</v>
      </c>
      <c r="CW125" s="60">
        <v>0</v>
      </c>
      <c r="CX125" s="128"/>
      <c r="CY125" s="60"/>
      <c r="CZ125" s="60"/>
      <c r="DA125" s="60"/>
      <c r="DB125" s="60"/>
      <c r="DC125" s="60"/>
      <c r="DD125" s="60"/>
      <c r="DE125" s="60"/>
      <c r="DF125" s="60"/>
      <c r="DG125" s="128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128"/>
      <c r="DZ125" s="60"/>
      <c r="EA125" s="60"/>
      <c r="EB125" s="60"/>
      <c r="EC125" s="60"/>
      <c r="ED125" s="60"/>
      <c r="EE125" s="60"/>
      <c r="EF125" s="60"/>
      <c r="EG125" s="60"/>
      <c r="EH125" s="128"/>
      <c r="EI125" s="60"/>
      <c r="EJ125" s="60"/>
      <c r="EK125" s="60"/>
      <c r="EL125" s="60"/>
      <c r="EM125" s="60"/>
      <c r="EN125" s="60"/>
      <c r="EO125" s="128"/>
      <c r="EP125" s="60"/>
      <c r="EQ125" s="60"/>
      <c r="ER125" s="60"/>
      <c r="ES125" s="60"/>
      <c r="ET125" s="60"/>
      <c r="EU125" s="60"/>
      <c r="EV125" s="60"/>
      <c r="EW125" s="60"/>
      <c r="EX125" s="128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  <c r="GP125" s="60"/>
      <c r="GQ125" s="60"/>
      <c r="GR125" s="60"/>
      <c r="GS125" s="60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  <c r="IV125" s="50"/>
      <c r="IW125" s="50"/>
      <c r="IX125" s="50"/>
      <c r="IY125" s="50"/>
      <c r="IZ125" s="50"/>
      <c r="JA125" s="50"/>
      <c r="JB125" s="50"/>
      <c r="JC125" s="50"/>
      <c r="JD125" s="50"/>
      <c r="JE125" s="50"/>
      <c r="JF125" s="50"/>
      <c r="JG125" s="50"/>
      <c r="JH125" s="50"/>
      <c r="JI125" s="50"/>
      <c r="JJ125" s="50"/>
      <c r="JK125" s="50"/>
      <c r="JL125" s="50"/>
      <c r="JM125" s="50"/>
      <c r="JN125" s="50"/>
      <c r="JO125" s="50"/>
      <c r="JP125" s="50"/>
      <c r="JQ125" s="50"/>
      <c r="JR125" s="50"/>
      <c r="JS125" s="50"/>
      <c r="JT125" s="50"/>
      <c r="JU125" s="50"/>
      <c r="JV125" s="50"/>
      <c r="JW125" s="50"/>
      <c r="JX125" s="50"/>
      <c r="JY125" s="50"/>
      <c r="JZ125" s="50"/>
      <c r="KA125" s="50"/>
      <c r="KB125" s="50"/>
      <c r="KC125" s="50"/>
      <c r="KD125" s="50"/>
      <c r="KE125" s="50"/>
      <c r="KF125" s="50"/>
      <c r="KG125" s="50"/>
      <c r="KH125" s="50"/>
      <c r="KI125" s="50"/>
      <c r="KJ125" s="50"/>
      <c r="KK125" s="50"/>
      <c r="KL125" s="50"/>
      <c r="KM125" s="50"/>
      <c r="KN125" s="50"/>
      <c r="KO125" s="50"/>
      <c r="KP125" s="50"/>
      <c r="KQ125" s="50"/>
      <c r="KR125" s="50"/>
      <c r="KS125" s="50"/>
      <c r="KT125" s="50"/>
      <c r="KU125" s="50"/>
      <c r="KV125" s="50"/>
      <c r="KW125" s="50"/>
      <c r="KX125" s="50"/>
      <c r="KY125" s="50"/>
      <c r="KZ125" s="50"/>
      <c r="LA125" s="50"/>
      <c r="LB125" s="50"/>
      <c r="LC125" s="50"/>
      <c r="LD125" s="50"/>
      <c r="LE125" s="50"/>
      <c r="LF125" s="50"/>
      <c r="LG125" s="50"/>
      <c r="LH125" s="50"/>
      <c r="LI125" s="50"/>
      <c r="LJ125" s="50"/>
      <c r="LK125" s="50"/>
      <c r="LL125" s="50"/>
      <c r="LM125" s="50"/>
      <c r="LN125" s="50"/>
      <c r="LO125" s="50"/>
      <c r="LP125" s="50"/>
      <c r="LQ125" s="50"/>
      <c r="LR125" s="50"/>
      <c r="LS125" s="50"/>
      <c r="LT125" s="50"/>
      <c r="LU125" s="50"/>
      <c r="LV125" s="50"/>
      <c r="LW125" s="50"/>
      <c r="LX125" s="50"/>
      <c r="LY125" s="50"/>
      <c r="LZ125" s="50"/>
      <c r="MA125" s="50"/>
      <c r="MB125" s="50"/>
      <c r="MC125" s="50"/>
      <c r="MD125" s="50"/>
      <c r="ME125" s="50"/>
      <c r="MF125" s="50"/>
      <c r="MG125" s="50"/>
      <c r="MH125" s="50"/>
      <c r="MI125" s="50"/>
      <c r="MJ125" s="50"/>
      <c r="MK125" s="50"/>
      <c r="ML125" s="50"/>
      <c r="MM125" s="50"/>
      <c r="MN125" s="50"/>
      <c r="MO125" s="50"/>
      <c r="MP125" s="50"/>
      <c r="MQ125" s="50"/>
      <c r="MR125" s="50"/>
      <c r="MS125" s="50"/>
      <c r="MT125" s="50"/>
      <c r="MU125" s="50"/>
      <c r="MV125" s="50"/>
      <c r="MW125" s="50"/>
      <c r="MX125" s="50"/>
      <c r="MY125" s="50"/>
      <c r="MZ125" s="50"/>
      <c r="NA125" s="50"/>
      <c r="NB125" s="50"/>
      <c r="NC125" s="50"/>
      <c r="ND125" s="50"/>
      <c r="NE125" s="50"/>
      <c r="NF125" s="50"/>
      <c r="NG125" s="50"/>
      <c r="NH125" s="50"/>
      <c r="NI125" s="50"/>
      <c r="NJ125" s="50"/>
      <c r="NK125" s="50"/>
      <c r="NL125" s="50"/>
      <c r="NM125" s="50"/>
      <c r="NN125" s="50"/>
      <c r="NO125" s="50"/>
      <c r="NP125" s="50"/>
      <c r="NQ125" s="50"/>
      <c r="NR125" s="50"/>
      <c r="NS125" s="50"/>
      <c r="NT125" s="50"/>
      <c r="NU125" s="50"/>
      <c r="NV125" s="50"/>
    </row>
    <row r="126" spans="1:386" ht="50.1" customHeight="1">
      <c r="A126" s="49">
        <v>120</v>
      </c>
      <c r="B126" s="5" t="s">
        <v>121</v>
      </c>
      <c r="C126" s="133">
        <f t="shared" si="19"/>
        <v>201</v>
      </c>
      <c r="D126" s="133">
        <f t="shared" si="20"/>
        <v>150</v>
      </c>
      <c r="E126" s="133">
        <f t="shared" si="21"/>
        <v>0</v>
      </c>
      <c r="F126" s="133">
        <f t="shared" si="22"/>
        <v>0</v>
      </c>
      <c r="G126" s="133">
        <f t="shared" si="23"/>
        <v>0</v>
      </c>
      <c r="H126" s="133">
        <f t="shared" si="24"/>
        <v>0</v>
      </c>
      <c r="I126" s="133">
        <f t="shared" si="25"/>
        <v>6</v>
      </c>
      <c r="J126" s="133">
        <f t="shared" si="26"/>
        <v>4</v>
      </c>
      <c r="K126" s="133">
        <f t="shared" si="27"/>
        <v>140</v>
      </c>
      <c r="L126" s="132">
        <f t="shared" si="28"/>
        <v>0</v>
      </c>
      <c r="M126" s="133">
        <f t="shared" si="29"/>
        <v>0</v>
      </c>
      <c r="N126" s="133">
        <f t="shared" si="30"/>
        <v>0</v>
      </c>
      <c r="O126" s="133">
        <f t="shared" si="31"/>
        <v>0</v>
      </c>
      <c r="P126" s="133">
        <f t="shared" si="32"/>
        <v>0</v>
      </c>
      <c r="Q126" s="133">
        <f t="shared" si="33"/>
        <v>0</v>
      </c>
      <c r="R126" s="133">
        <f t="shared" si="34"/>
        <v>0</v>
      </c>
      <c r="S126" s="133">
        <f t="shared" si="35"/>
        <v>0</v>
      </c>
      <c r="T126" s="133">
        <f t="shared" si="36"/>
        <v>0</v>
      </c>
      <c r="U126" s="128"/>
      <c r="V126" s="60"/>
      <c r="W126" s="60"/>
      <c r="X126" s="60"/>
      <c r="Y126" s="60"/>
      <c r="Z126" s="60"/>
      <c r="AA126" s="60"/>
      <c r="AB126" s="60"/>
      <c r="AC126" s="60"/>
      <c r="AD126" s="128"/>
      <c r="AE126" s="60"/>
      <c r="AF126" s="60"/>
      <c r="AG126" s="60"/>
      <c r="AH126" s="60"/>
      <c r="AI126" s="60"/>
      <c r="AJ126" s="60"/>
      <c r="AK126" s="60"/>
      <c r="AL126" s="60"/>
      <c r="AM126" s="128"/>
      <c r="AN126" s="60"/>
      <c r="AO126" s="60"/>
      <c r="AP126" s="60"/>
      <c r="AQ126" s="60"/>
      <c r="AR126" s="60"/>
      <c r="AS126" s="60"/>
      <c r="AT126" s="60"/>
      <c r="AU126" s="60"/>
      <c r="AV126" s="128"/>
      <c r="AW126" s="60"/>
      <c r="AX126" s="60"/>
      <c r="AY126" s="60"/>
      <c r="AZ126" s="60"/>
      <c r="BA126" s="60"/>
      <c r="BB126" s="60"/>
      <c r="BC126" s="60"/>
      <c r="BD126" s="60"/>
      <c r="BE126" s="128"/>
      <c r="BF126" s="60"/>
      <c r="BG126" s="60"/>
      <c r="BH126" s="60"/>
      <c r="BI126" s="60"/>
      <c r="BJ126" s="60"/>
      <c r="BK126" s="60"/>
      <c r="BL126" s="60"/>
      <c r="BM126" s="60"/>
      <c r="BN126" s="128"/>
      <c r="BO126" s="60"/>
      <c r="BP126" s="60"/>
      <c r="BQ126" s="60"/>
      <c r="BR126" s="60"/>
      <c r="BS126" s="60"/>
      <c r="BT126" s="60"/>
      <c r="BU126" s="60"/>
      <c r="BV126" s="60"/>
      <c r="BW126" s="128"/>
      <c r="BX126" s="60"/>
      <c r="BY126" s="60"/>
      <c r="BZ126" s="60"/>
      <c r="CA126" s="60"/>
      <c r="CB126" s="60"/>
      <c r="CC126" s="60"/>
      <c r="CD126" s="60"/>
      <c r="CE126" s="60"/>
      <c r="CF126" s="128"/>
      <c r="CG126" s="60"/>
      <c r="CH126" s="60"/>
      <c r="CI126" s="60"/>
      <c r="CJ126" s="60"/>
      <c r="CK126" s="60"/>
      <c r="CL126" s="60"/>
      <c r="CM126" s="60"/>
      <c r="CN126" s="60"/>
      <c r="CO126" s="128">
        <v>201</v>
      </c>
      <c r="CP126" s="60">
        <v>150</v>
      </c>
      <c r="CQ126" s="60">
        <v>0</v>
      </c>
      <c r="CR126" s="60">
        <v>0</v>
      </c>
      <c r="CS126" s="60">
        <v>0</v>
      </c>
      <c r="CT126" s="60">
        <v>0</v>
      </c>
      <c r="CU126" s="60">
        <v>6</v>
      </c>
      <c r="CV126" s="60">
        <v>4</v>
      </c>
      <c r="CW126" s="60">
        <v>140</v>
      </c>
      <c r="CX126" s="128"/>
      <c r="CY126" s="60"/>
      <c r="CZ126" s="60"/>
      <c r="DA126" s="60"/>
      <c r="DB126" s="60"/>
      <c r="DC126" s="60"/>
      <c r="DD126" s="60"/>
      <c r="DE126" s="60"/>
      <c r="DF126" s="60"/>
      <c r="DG126" s="128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128"/>
      <c r="DZ126" s="60"/>
      <c r="EA126" s="60"/>
      <c r="EB126" s="60"/>
      <c r="EC126" s="60"/>
      <c r="ED126" s="60"/>
      <c r="EE126" s="60"/>
      <c r="EF126" s="60"/>
      <c r="EG126" s="60"/>
      <c r="EH126" s="128"/>
      <c r="EI126" s="60"/>
      <c r="EJ126" s="60"/>
      <c r="EK126" s="60"/>
      <c r="EL126" s="60"/>
      <c r="EM126" s="60"/>
      <c r="EN126" s="60"/>
      <c r="EO126" s="128"/>
      <c r="EP126" s="60"/>
      <c r="EQ126" s="60"/>
      <c r="ER126" s="60"/>
      <c r="ES126" s="60"/>
      <c r="ET126" s="60"/>
      <c r="EU126" s="60"/>
      <c r="EV126" s="60"/>
      <c r="EW126" s="60"/>
      <c r="EX126" s="128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  <c r="GP126" s="60"/>
      <c r="GQ126" s="60"/>
      <c r="GR126" s="60"/>
      <c r="GS126" s="60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  <c r="IV126" s="50"/>
      <c r="IW126" s="50"/>
      <c r="IX126" s="50"/>
      <c r="IY126" s="50"/>
      <c r="IZ126" s="50"/>
      <c r="JA126" s="50"/>
      <c r="JB126" s="50"/>
      <c r="JC126" s="50"/>
      <c r="JD126" s="50"/>
      <c r="JE126" s="50"/>
      <c r="JF126" s="50"/>
      <c r="JG126" s="50"/>
      <c r="JH126" s="50"/>
      <c r="JI126" s="50"/>
      <c r="JJ126" s="50"/>
      <c r="JK126" s="50"/>
      <c r="JL126" s="50"/>
      <c r="JM126" s="50"/>
      <c r="JN126" s="50"/>
      <c r="JO126" s="50"/>
      <c r="JP126" s="50"/>
      <c r="JQ126" s="50"/>
      <c r="JR126" s="50"/>
      <c r="JS126" s="50"/>
      <c r="JT126" s="50"/>
      <c r="JU126" s="50"/>
      <c r="JV126" s="50"/>
      <c r="JW126" s="50"/>
      <c r="JX126" s="50"/>
      <c r="JY126" s="50"/>
      <c r="JZ126" s="50"/>
      <c r="KA126" s="50"/>
      <c r="KB126" s="50"/>
      <c r="KC126" s="50"/>
      <c r="KD126" s="50"/>
      <c r="KE126" s="50"/>
      <c r="KF126" s="50"/>
      <c r="KG126" s="50"/>
      <c r="KH126" s="50"/>
      <c r="KI126" s="50"/>
      <c r="KJ126" s="50"/>
      <c r="KK126" s="50"/>
      <c r="KL126" s="50"/>
      <c r="KM126" s="50"/>
      <c r="KN126" s="50"/>
      <c r="KO126" s="50"/>
      <c r="KP126" s="50"/>
      <c r="KQ126" s="50"/>
      <c r="KR126" s="50"/>
      <c r="KS126" s="50"/>
      <c r="KT126" s="50"/>
      <c r="KU126" s="50"/>
      <c r="KV126" s="50"/>
      <c r="KW126" s="50"/>
      <c r="KX126" s="50"/>
      <c r="KY126" s="50"/>
      <c r="KZ126" s="50"/>
      <c r="LA126" s="50"/>
      <c r="LB126" s="50"/>
      <c r="LC126" s="50"/>
      <c r="LD126" s="50"/>
      <c r="LE126" s="50"/>
      <c r="LF126" s="50"/>
      <c r="LG126" s="50"/>
      <c r="LH126" s="50"/>
      <c r="LI126" s="50"/>
      <c r="LJ126" s="50"/>
      <c r="LK126" s="50"/>
      <c r="LL126" s="50"/>
      <c r="LM126" s="50"/>
      <c r="LN126" s="50"/>
      <c r="LO126" s="50"/>
      <c r="LP126" s="50"/>
      <c r="LQ126" s="50"/>
      <c r="LR126" s="50"/>
      <c r="LS126" s="50"/>
      <c r="LT126" s="50"/>
      <c r="LU126" s="50"/>
      <c r="LV126" s="50"/>
      <c r="LW126" s="50"/>
      <c r="LX126" s="50"/>
      <c r="LY126" s="50"/>
      <c r="LZ126" s="50"/>
      <c r="MA126" s="50"/>
      <c r="MB126" s="50"/>
      <c r="MC126" s="50"/>
      <c r="MD126" s="50"/>
      <c r="ME126" s="50"/>
      <c r="MF126" s="50"/>
      <c r="MG126" s="50"/>
      <c r="MH126" s="50"/>
      <c r="MI126" s="50"/>
      <c r="MJ126" s="50"/>
      <c r="MK126" s="50"/>
      <c r="ML126" s="50"/>
      <c r="MM126" s="50"/>
      <c r="MN126" s="50"/>
      <c r="MO126" s="50"/>
      <c r="MP126" s="50"/>
      <c r="MQ126" s="50"/>
      <c r="MR126" s="50"/>
      <c r="MS126" s="50"/>
      <c r="MT126" s="50"/>
      <c r="MU126" s="50"/>
      <c r="MV126" s="50"/>
      <c r="MW126" s="50"/>
      <c r="MX126" s="50"/>
      <c r="MY126" s="50"/>
      <c r="MZ126" s="50"/>
      <c r="NA126" s="50"/>
      <c r="NB126" s="50"/>
      <c r="NC126" s="50"/>
      <c r="ND126" s="50"/>
      <c r="NE126" s="50"/>
      <c r="NF126" s="50"/>
      <c r="NG126" s="50"/>
      <c r="NH126" s="50"/>
      <c r="NI126" s="50"/>
      <c r="NJ126" s="50"/>
      <c r="NK126" s="50"/>
      <c r="NL126" s="50"/>
      <c r="NM126" s="50"/>
      <c r="NN126" s="50"/>
      <c r="NO126" s="50"/>
      <c r="NP126" s="50"/>
      <c r="NQ126" s="50"/>
      <c r="NR126" s="50"/>
      <c r="NS126" s="50"/>
      <c r="NT126" s="50"/>
      <c r="NU126" s="50"/>
      <c r="NV126" s="50"/>
    </row>
    <row r="127" spans="1:386" ht="50.1" customHeight="1">
      <c r="A127" s="49">
        <v>121</v>
      </c>
      <c r="B127" s="5" t="s">
        <v>122</v>
      </c>
      <c r="C127" s="133">
        <f t="shared" si="19"/>
        <v>130</v>
      </c>
      <c r="D127" s="133">
        <f t="shared" si="20"/>
        <v>116</v>
      </c>
      <c r="E127" s="133">
        <f t="shared" si="21"/>
        <v>25</v>
      </c>
      <c r="F127" s="133">
        <f t="shared" si="22"/>
        <v>0</v>
      </c>
      <c r="G127" s="133">
        <f t="shared" si="23"/>
        <v>0</v>
      </c>
      <c r="H127" s="133">
        <f t="shared" si="24"/>
        <v>0</v>
      </c>
      <c r="I127" s="133">
        <f t="shared" si="25"/>
        <v>5</v>
      </c>
      <c r="J127" s="133">
        <f t="shared" si="26"/>
        <v>4</v>
      </c>
      <c r="K127" s="133">
        <f t="shared" si="27"/>
        <v>112</v>
      </c>
      <c r="L127" s="132">
        <f t="shared" si="28"/>
        <v>0</v>
      </c>
      <c r="M127" s="133">
        <f t="shared" si="29"/>
        <v>0</v>
      </c>
      <c r="N127" s="133">
        <f t="shared" si="30"/>
        <v>0</v>
      </c>
      <c r="O127" s="133">
        <f t="shared" si="31"/>
        <v>0</v>
      </c>
      <c r="P127" s="133">
        <f t="shared" si="32"/>
        <v>0</v>
      </c>
      <c r="Q127" s="133">
        <f t="shared" si="33"/>
        <v>0</v>
      </c>
      <c r="R127" s="133">
        <f t="shared" si="34"/>
        <v>0</v>
      </c>
      <c r="S127" s="133">
        <f t="shared" si="35"/>
        <v>0</v>
      </c>
      <c r="T127" s="133">
        <f t="shared" si="36"/>
        <v>0</v>
      </c>
      <c r="U127" s="128"/>
      <c r="V127" s="60"/>
      <c r="W127" s="60"/>
      <c r="X127" s="60"/>
      <c r="Y127" s="60"/>
      <c r="Z127" s="60"/>
      <c r="AA127" s="60"/>
      <c r="AB127" s="60"/>
      <c r="AC127" s="60"/>
      <c r="AD127" s="128"/>
      <c r="AE127" s="60"/>
      <c r="AF127" s="60"/>
      <c r="AG127" s="60"/>
      <c r="AH127" s="60"/>
      <c r="AI127" s="60"/>
      <c r="AJ127" s="60"/>
      <c r="AK127" s="60"/>
      <c r="AL127" s="60"/>
      <c r="AM127" s="128"/>
      <c r="AN127" s="60"/>
      <c r="AO127" s="60"/>
      <c r="AP127" s="60"/>
      <c r="AQ127" s="60"/>
      <c r="AR127" s="60"/>
      <c r="AS127" s="60"/>
      <c r="AT127" s="60"/>
      <c r="AU127" s="60"/>
      <c r="AV127" s="128"/>
      <c r="AW127" s="60"/>
      <c r="AX127" s="60"/>
      <c r="AY127" s="60"/>
      <c r="AZ127" s="60"/>
      <c r="BA127" s="60"/>
      <c r="BB127" s="60"/>
      <c r="BC127" s="60"/>
      <c r="BD127" s="60"/>
      <c r="BE127" s="128"/>
      <c r="BF127" s="60"/>
      <c r="BG127" s="60"/>
      <c r="BH127" s="60"/>
      <c r="BI127" s="60"/>
      <c r="BJ127" s="60"/>
      <c r="BK127" s="60"/>
      <c r="BL127" s="60"/>
      <c r="BM127" s="60"/>
      <c r="BN127" s="128"/>
      <c r="BO127" s="60"/>
      <c r="BP127" s="60"/>
      <c r="BQ127" s="60"/>
      <c r="BR127" s="60"/>
      <c r="BS127" s="60"/>
      <c r="BT127" s="60"/>
      <c r="BU127" s="60"/>
      <c r="BV127" s="60"/>
      <c r="BW127" s="128"/>
      <c r="BX127" s="60"/>
      <c r="BY127" s="60"/>
      <c r="BZ127" s="60"/>
      <c r="CA127" s="60"/>
      <c r="CB127" s="60"/>
      <c r="CC127" s="60"/>
      <c r="CD127" s="60"/>
      <c r="CE127" s="60"/>
      <c r="CF127" s="128"/>
      <c r="CG127" s="60"/>
      <c r="CH127" s="60"/>
      <c r="CI127" s="60"/>
      <c r="CJ127" s="60"/>
      <c r="CK127" s="60"/>
      <c r="CL127" s="60"/>
      <c r="CM127" s="60"/>
      <c r="CN127" s="60"/>
      <c r="CO127" s="128">
        <v>130</v>
      </c>
      <c r="CP127" s="60">
        <v>116</v>
      </c>
      <c r="CQ127" s="60">
        <v>25</v>
      </c>
      <c r="CR127" s="60">
        <v>0</v>
      </c>
      <c r="CS127" s="60">
        <v>0</v>
      </c>
      <c r="CT127" s="60">
        <v>0</v>
      </c>
      <c r="CU127" s="60">
        <v>5</v>
      </c>
      <c r="CV127" s="60">
        <v>4</v>
      </c>
      <c r="CW127" s="60">
        <v>112</v>
      </c>
      <c r="CX127" s="128"/>
      <c r="CY127" s="60"/>
      <c r="CZ127" s="60"/>
      <c r="DA127" s="60"/>
      <c r="DB127" s="60"/>
      <c r="DC127" s="60"/>
      <c r="DD127" s="60"/>
      <c r="DE127" s="60"/>
      <c r="DF127" s="60"/>
      <c r="DG127" s="128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128"/>
      <c r="DZ127" s="60"/>
      <c r="EA127" s="60"/>
      <c r="EB127" s="60"/>
      <c r="EC127" s="60"/>
      <c r="ED127" s="60"/>
      <c r="EE127" s="60"/>
      <c r="EF127" s="60"/>
      <c r="EG127" s="60"/>
      <c r="EH127" s="128"/>
      <c r="EI127" s="60"/>
      <c r="EJ127" s="60"/>
      <c r="EK127" s="60"/>
      <c r="EL127" s="60"/>
      <c r="EM127" s="60"/>
      <c r="EN127" s="60"/>
      <c r="EO127" s="128"/>
      <c r="EP127" s="60"/>
      <c r="EQ127" s="60"/>
      <c r="ER127" s="60"/>
      <c r="ES127" s="60"/>
      <c r="ET127" s="60"/>
      <c r="EU127" s="60"/>
      <c r="EV127" s="60"/>
      <c r="EW127" s="60"/>
      <c r="EX127" s="128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  <c r="GP127" s="60"/>
      <c r="GQ127" s="60"/>
      <c r="GR127" s="60"/>
      <c r="GS127" s="60"/>
      <c r="GT127" s="53"/>
      <c r="GU127" s="53"/>
      <c r="GV127" s="53"/>
      <c r="GW127" s="53"/>
      <c r="GX127" s="53"/>
      <c r="GY127" s="53"/>
      <c r="GZ127" s="53"/>
      <c r="HA127" s="53"/>
      <c r="HB127" s="53"/>
      <c r="HC127" s="53"/>
      <c r="HD127" s="53"/>
      <c r="HE127" s="53"/>
      <c r="HF127" s="53"/>
      <c r="HG127" s="53"/>
      <c r="HH127" s="53"/>
      <c r="HI127" s="53"/>
      <c r="HJ127" s="53"/>
      <c r="HK127" s="53"/>
      <c r="HL127" s="53"/>
      <c r="HM127" s="53"/>
      <c r="HN127" s="53"/>
      <c r="HO127" s="53"/>
      <c r="HP127" s="53"/>
      <c r="HQ127" s="53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  <c r="IV127" s="50"/>
      <c r="IW127" s="50"/>
      <c r="IX127" s="50"/>
      <c r="IY127" s="50"/>
      <c r="IZ127" s="50"/>
      <c r="JA127" s="50"/>
      <c r="JB127" s="50"/>
      <c r="JC127" s="50"/>
      <c r="JD127" s="50"/>
      <c r="JE127" s="50"/>
      <c r="JF127" s="50"/>
      <c r="JG127" s="50"/>
      <c r="JH127" s="50"/>
      <c r="JI127" s="50"/>
      <c r="JJ127" s="50"/>
      <c r="JK127" s="50"/>
      <c r="JL127" s="50"/>
      <c r="JM127" s="50"/>
      <c r="JN127" s="50"/>
      <c r="JO127" s="50"/>
      <c r="JP127" s="50"/>
      <c r="JQ127" s="50"/>
      <c r="JR127" s="50"/>
      <c r="JS127" s="50"/>
      <c r="JT127" s="50"/>
      <c r="JU127" s="50"/>
      <c r="JV127" s="50"/>
      <c r="JW127" s="50"/>
      <c r="JX127" s="50"/>
      <c r="JY127" s="50"/>
      <c r="JZ127" s="50"/>
      <c r="KA127" s="50"/>
      <c r="KB127" s="50"/>
      <c r="KC127" s="50"/>
      <c r="KD127" s="50"/>
      <c r="KE127" s="50"/>
      <c r="KF127" s="50"/>
      <c r="KG127" s="50"/>
      <c r="KH127" s="50"/>
      <c r="KI127" s="50"/>
      <c r="KJ127" s="50"/>
      <c r="KK127" s="50"/>
      <c r="KL127" s="50"/>
      <c r="KM127" s="50"/>
      <c r="KN127" s="50"/>
      <c r="KO127" s="50"/>
      <c r="KP127" s="50"/>
      <c r="KQ127" s="50"/>
      <c r="KR127" s="50"/>
      <c r="KS127" s="50"/>
      <c r="KT127" s="50"/>
      <c r="KU127" s="50"/>
      <c r="KV127" s="50"/>
      <c r="KW127" s="50"/>
      <c r="KX127" s="50"/>
      <c r="KY127" s="50"/>
      <c r="KZ127" s="50"/>
      <c r="LA127" s="50"/>
      <c r="LB127" s="50"/>
      <c r="LC127" s="50"/>
      <c r="LD127" s="50"/>
      <c r="LE127" s="50"/>
      <c r="LF127" s="50"/>
      <c r="LG127" s="50"/>
      <c r="LH127" s="50"/>
      <c r="LI127" s="50"/>
      <c r="LJ127" s="50"/>
      <c r="LK127" s="50"/>
      <c r="LL127" s="50"/>
      <c r="LM127" s="50"/>
      <c r="LN127" s="50"/>
      <c r="LO127" s="50"/>
      <c r="LP127" s="50"/>
      <c r="LQ127" s="50"/>
      <c r="LR127" s="50"/>
      <c r="LS127" s="50"/>
      <c r="LT127" s="50"/>
      <c r="LU127" s="50"/>
      <c r="LV127" s="50"/>
      <c r="LW127" s="50"/>
      <c r="LX127" s="50"/>
      <c r="LY127" s="50"/>
      <c r="LZ127" s="50"/>
      <c r="MA127" s="50"/>
      <c r="MB127" s="50"/>
      <c r="MC127" s="50"/>
      <c r="MD127" s="50"/>
      <c r="ME127" s="50"/>
      <c r="MF127" s="50"/>
      <c r="MG127" s="50"/>
      <c r="MH127" s="50"/>
      <c r="MI127" s="50"/>
      <c r="MJ127" s="50"/>
      <c r="MK127" s="50"/>
      <c r="ML127" s="50"/>
      <c r="MM127" s="50"/>
      <c r="MN127" s="50"/>
      <c r="MO127" s="50"/>
      <c r="MP127" s="50"/>
      <c r="MQ127" s="50"/>
      <c r="MR127" s="50"/>
      <c r="MS127" s="50"/>
      <c r="MT127" s="50"/>
      <c r="MU127" s="50"/>
      <c r="MV127" s="50"/>
      <c r="MW127" s="50"/>
      <c r="MX127" s="50"/>
      <c r="MY127" s="50"/>
      <c r="MZ127" s="50"/>
      <c r="NA127" s="50"/>
      <c r="NB127" s="50"/>
      <c r="NC127" s="50"/>
      <c r="ND127" s="50"/>
      <c r="NE127" s="50"/>
      <c r="NF127" s="50"/>
      <c r="NG127" s="50"/>
      <c r="NH127" s="50"/>
      <c r="NI127" s="50"/>
      <c r="NJ127" s="50"/>
      <c r="NK127" s="50"/>
      <c r="NL127" s="50"/>
      <c r="NM127" s="50"/>
      <c r="NN127" s="50"/>
      <c r="NO127" s="50"/>
      <c r="NP127" s="50"/>
      <c r="NQ127" s="50"/>
      <c r="NR127" s="50"/>
      <c r="NS127" s="50"/>
      <c r="NT127" s="50"/>
      <c r="NU127" s="50"/>
      <c r="NV127" s="50"/>
    </row>
    <row r="128" spans="1:386" ht="50.1" customHeight="1">
      <c r="A128" s="49">
        <v>122</v>
      </c>
      <c r="B128" s="5" t="s">
        <v>123</v>
      </c>
      <c r="C128" s="133">
        <f t="shared" si="19"/>
        <v>119</v>
      </c>
      <c r="D128" s="133">
        <f t="shared" si="20"/>
        <v>119</v>
      </c>
      <c r="E128" s="133">
        <f t="shared" si="21"/>
        <v>0</v>
      </c>
      <c r="F128" s="133">
        <f t="shared" si="22"/>
        <v>0</v>
      </c>
      <c r="G128" s="133">
        <f t="shared" si="23"/>
        <v>0</v>
      </c>
      <c r="H128" s="133">
        <f t="shared" si="24"/>
        <v>0</v>
      </c>
      <c r="I128" s="133">
        <f t="shared" si="25"/>
        <v>4</v>
      </c>
      <c r="J128" s="133">
        <f t="shared" si="26"/>
        <v>4</v>
      </c>
      <c r="K128" s="133">
        <f t="shared" si="27"/>
        <v>111</v>
      </c>
      <c r="L128" s="132">
        <f t="shared" si="28"/>
        <v>0</v>
      </c>
      <c r="M128" s="133">
        <f t="shared" si="29"/>
        <v>0</v>
      </c>
      <c r="N128" s="133">
        <f t="shared" si="30"/>
        <v>0</v>
      </c>
      <c r="O128" s="133">
        <f t="shared" si="31"/>
        <v>0</v>
      </c>
      <c r="P128" s="133">
        <f t="shared" si="32"/>
        <v>0</v>
      </c>
      <c r="Q128" s="133">
        <f t="shared" si="33"/>
        <v>0</v>
      </c>
      <c r="R128" s="133">
        <f t="shared" si="34"/>
        <v>0</v>
      </c>
      <c r="S128" s="133">
        <f t="shared" si="35"/>
        <v>0</v>
      </c>
      <c r="T128" s="133">
        <f t="shared" si="36"/>
        <v>0</v>
      </c>
      <c r="U128" s="128"/>
      <c r="V128" s="60"/>
      <c r="W128" s="60"/>
      <c r="X128" s="60"/>
      <c r="Y128" s="60"/>
      <c r="Z128" s="60"/>
      <c r="AA128" s="60"/>
      <c r="AB128" s="60"/>
      <c r="AC128" s="60"/>
      <c r="AD128" s="128"/>
      <c r="AE128" s="60"/>
      <c r="AF128" s="60"/>
      <c r="AG128" s="60"/>
      <c r="AH128" s="60"/>
      <c r="AI128" s="60"/>
      <c r="AJ128" s="60"/>
      <c r="AK128" s="60"/>
      <c r="AL128" s="60"/>
      <c r="AM128" s="128"/>
      <c r="AN128" s="60"/>
      <c r="AO128" s="60"/>
      <c r="AP128" s="60"/>
      <c r="AQ128" s="60"/>
      <c r="AR128" s="60"/>
      <c r="AS128" s="60"/>
      <c r="AT128" s="60"/>
      <c r="AU128" s="60"/>
      <c r="AV128" s="128"/>
      <c r="AW128" s="60"/>
      <c r="AX128" s="60"/>
      <c r="AY128" s="60"/>
      <c r="AZ128" s="60"/>
      <c r="BA128" s="60"/>
      <c r="BB128" s="60"/>
      <c r="BC128" s="60"/>
      <c r="BD128" s="60"/>
      <c r="BE128" s="128"/>
      <c r="BF128" s="60"/>
      <c r="BG128" s="60"/>
      <c r="BH128" s="60"/>
      <c r="BI128" s="60"/>
      <c r="BJ128" s="60"/>
      <c r="BK128" s="60"/>
      <c r="BL128" s="60"/>
      <c r="BM128" s="60"/>
      <c r="BN128" s="128"/>
      <c r="BO128" s="60"/>
      <c r="BP128" s="60"/>
      <c r="BQ128" s="60"/>
      <c r="BR128" s="60"/>
      <c r="BS128" s="60"/>
      <c r="BT128" s="60"/>
      <c r="BU128" s="60"/>
      <c r="BV128" s="60"/>
      <c r="BW128" s="128"/>
      <c r="BX128" s="60"/>
      <c r="BY128" s="60"/>
      <c r="BZ128" s="60"/>
      <c r="CA128" s="60"/>
      <c r="CB128" s="60"/>
      <c r="CC128" s="60"/>
      <c r="CD128" s="60"/>
      <c r="CE128" s="60"/>
      <c r="CF128" s="128"/>
      <c r="CG128" s="60"/>
      <c r="CH128" s="60"/>
      <c r="CI128" s="60"/>
      <c r="CJ128" s="60"/>
      <c r="CK128" s="60"/>
      <c r="CL128" s="60"/>
      <c r="CM128" s="60"/>
      <c r="CN128" s="60"/>
      <c r="CO128" s="128">
        <v>119</v>
      </c>
      <c r="CP128" s="60">
        <v>119</v>
      </c>
      <c r="CQ128" s="60">
        <v>0</v>
      </c>
      <c r="CR128" s="60">
        <v>0</v>
      </c>
      <c r="CS128" s="60">
        <v>0</v>
      </c>
      <c r="CT128" s="60">
        <v>0</v>
      </c>
      <c r="CU128" s="60">
        <v>4</v>
      </c>
      <c r="CV128" s="60">
        <v>4</v>
      </c>
      <c r="CW128" s="60">
        <v>111</v>
      </c>
      <c r="CX128" s="128"/>
      <c r="CY128" s="60"/>
      <c r="CZ128" s="60"/>
      <c r="DA128" s="60"/>
      <c r="DB128" s="60"/>
      <c r="DC128" s="60"/>
      <c r="DD128" s="60"/>
      <c r="DE128" s="60"/>
      <c r="DF128" s="60"/>
      <c r="DG128" s="128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128"/>
      <c r="DZ128" s="60"/>
      <c r="EA128" s="60"/>
      <c r="EB128" s="60"/>
      <c r="EC128" s="60"/>
      <c r="ED128" s="60"/>
      <c r="EE128" s="60"/>
      <c r="EF128" s="60"/>
      <c r="EG128" s="60"/>
      <c r="EH128" s="128"/>
      <c r="EI128" s="60"/>
      <c r="EJ128" s="60"/>
      <c r="EK128" s="60"/>
      <c r="EL128" s="60"/>
      <c r="EM128" s="60"/>
      <c r="EN128" s="60"/>
      <c r="EO128" s="128"/>
      <c r="EP128" s="60"/>
      <c r="EQ128" s="60"/>
      <c r="ER128" s="60"/>
      <c r="ES128" s="60"/>
      <c r="ET128" s="60"/>
      <c r="EU128" s="60"/>
      <c r="EV128" s="60"/>
      <c r="EW128" s="60"/>
      <c r="EX128" s="128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53"/>
      <c r="GU128" s="53"/>
      <c r="GV128" s="53"/>
      <c r="GW128" s="53"/>
      <c r="GX128" s="53"/>
      <c r="GY128" s="53"/>
      <c r="GZ128" s="53"/>
      <c r="HA128" s="53"/>
      <c r="HB128" s="53"/>
      <c r="HC128" s="53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  <c r="IV128" s="50"/>
      <c r="IW128" s="50"/>
      <c r="IX128" s="50"/>
      <c r="IY128" s="50"/>
      <c r="IZ128" s="50"/>
      <c r="JA128" s="50"/>
      <c r="JB128" s="50"/>
      <c r="JC128" s="50"/>
      <c r="JD128" s="50"/>
      <c r="JE128" s="50"/>
      <c r="JF128" s="50"/>
      <c r="JG128" s="50"/>
      <c r="JH128" s="50"/>
      <c r="JI128" s="50"/>
      <c r="JJ128" s="50"/>
      <c r="JK128" s="50"/>
      <c r="JL128" s="50"/>
      <c r="JM128" s="50"/>
      <c r="JN128" s="50"/>
      <c r="JO128" s="50"/>
      <c r="JP128" s="50"/>
      <c r="JQ128" s="50"/>
      <c r="JR128" s="50"/>
      <c r="JS128" s="50"/>
      <c r="JT128" s="50"/>
      <c r="JU128" s="50"/>
      <c r="JV128" s="50"/>
      <c r="JW128" s="50"/>
      <c r="JX128" s="50"/>
      <c r="JY128" s="50"/>
      <c r="JZ128" s="50"/>
      <c r="KA128" s="50"/>
      <c r="KB128" s="50"/>
      <c r="KC128" s="50"/>
      <c r="KD128" s="50"/>
      <c r="KE128" s="50"/>
      <c r="KF128" s="50"/>
      <c r="KG128" s="50"/>
      <c r="KH128" s="50"/>
      <c r="KI128" s="50"/>
      <c r="KJ128" s="50"/>
      <c r="KK128" s="50"/>
      <c r="KL128" s="50"/>
      <c r="KM128" s="50"/>
      <c r="KN128" s="50"/>
      <c r="KO128" s="50"/>
      <c r="KP128" s="50"/>
      <c r="KQ128" s="50"/>
      <c r="KR128" s="50"/>
      <c r="KS128" s="50"/>
      <c r="KT128" s="50"/>
      <c r="KU128" s="50"/>
      <c r="KV128" s="50"/>
      <c r="KW128" s="50"/>
      <c r="KX128" s="50"/>
      <c r="KY128" s="50"/>
      <c r="KZ128" s="50"/>
      <c r="LA128" s="50"/>
      <c r="LB128" s="50"/>
      <c r="LC128" s="50"/>
      <c r="LD128" s="50"/>
      <c r="LE128" s="50"/>
      <c r="LF128" s="50"/>
      <c r="LG128" s="50"/>
      <c r="LH128" s="50"/>
      <c r="LI128" s="50"/>
      <c r="LJ128" s="50"/>
      <c r="LK128" s="50"/>
      <c r="LL128" s="50"/>
      <c r="LM128" s="50"/>
      <c r="LN128" s="50"/>
      <c r="LO128" s="50"/>
      <c r="LP128" s="50"/>
      <c r="LQ128" s="50"/>
      <c r="LR128" s="50"/>
      <c r="LS128" s="50"/>
      <c r="LT128" s="50"/>
      <c r="LU128" s="50"/>
      <c r="LV128" s="50"/>
      <c r="LW128" s="50"/>
      <c r="LX128" s="50"/>
      <c r="LY128" s="50"/>
      <c r="LZ128" s="50"/>
      <c r="MA128" s="50"/>
      <c r="MB128" s="50"/>
      <c r="MC128" s="50"/>
      <c r="MD128" s="50"/>
      <c r="ME128" s="50"/>
      <c r="MF128" s="50"/>
      <c r="MG128" s="50"/>
      <c r="MH128" s="50"/>
      <c r="MI128" s="50"/>
      <c r="MJ128" s="50"/>
      <c r="MK128" s="50"/>
      <c r="ML128" s="50"/>
      <c r="MM128" s="50"/>
      <c r="MN128" s="50"/>
      <c r="MO128" s="50"/>
      <c r="MP128" s="50"/>
      <c r="MQ128" s="50"/>
      <c r="MR128" s="50"/>
      <c r="MS128" s="50"/>
      <c r="MT128" s="50"/>
      <c r="MU128" s="50"/>
      <c r="MV128" s="50"/>
      <c r="MW128" s="50"/>
      <c r="MX128" s="50"/>
      <c r="MY128" s="50"/>
      <c r="MZ128" s="50"/>
      <c r="NA128" s="50"/>
      <c r="NB128" s="50"/>
      <c r="NC128" s="50"/>
      <c r="ND128" s="50"/>
      <c r="NE128" s="50"/>
      <c r="NF128" s="50"/>
      <c r="NG128" s="50"/>
      <c r="NH128" s="50"/>
      <c r="NI128" s="50"/>
      <c r="NJ128" s="50"/>
      <c r="NK128" s="50"/>
      <c r="NL128" s="50"/>
      <c r="NM128" s="50"/>
      <c r="NN128" s="50"/>
      <c r="NO128" s="50"/>
      <c r="NP128" s="50"/>
      <c r="NQ128" s="50"/>
      <c r="NR128" s="50"/>
      <c r="NS128" s="50"/>
      <c r="NT128" s="50"/>
      <c r="NU128" s="50"/>
      <c r="NV128" s="50"/>
    </row>
    <row r="129" spans="1:386" ht="50.1" customHeight="1">
      <c r="A129" s="49">
        <v>123</v>
      </c>
      <c r="B129" s="5" t="s">
        <v>124</v>
      </c>
      <c r="C129" s="133">
        <f t="shared" si="19"/>
        <v>132</v>
      </c>
      <c r="D129" s="133">
        <f t="shared" si="20"/>
        <v>115</v>
      </c>
      <c r="E129" s="133">
        <f t="shared" si="21"/>
        <v>36</v>
      </c>
      <c r="F129" s="133">
        <f t="shared" si="22"/>
        <v>0</v>
      </c>
      <c r="G129" s="133">
        <f t="shared" si="23"/>
        <v>0</v>
      </c>
      <c r="H129" s="133">
        <f t="shared" si="24"/>
        <v>0</v>
      </c>
      <c r="I129" s="133">
        <f t="shared" si="25"/>
        <v>7</v>
      </c>
      <c r="J129" s="133">
        <f t="shared" si="26"/>
        <v>6</v>
      </c>
      <c r="K129" s="133">
        <f t="shared" si="27"/>
        <v>180</v>
      </c>
      <c r="L129" s="132">
        <f t="shared" si="28"/>
        <v>36</v>
      </c>
      <c r="M129" s="133">
        <f t="shared" si="29"/>
        <v>36</v>
      </c>
      <c r="N129" s="133">
        <f t="shared" si="30"/>
        <v>36</v>
      </c>
      <c r="O129" s="133">
        <f t="shared" si="31"/>
        <v>0</v>
      </c>
      <c r="P129" s="133">
        <f t="shared" si="32"/>
        <v>0</v>
      </c>
      <c r="Q129" s="133">
        <f t="shared" si="33"/>
        <v>0</v>
      </c>
      <c r="R129" s="133">
        <f t="shared" si="34"/>
        <v>3</v>
      </c>
      <c r="S129" s="133">
        <f t="shared" si="35"/>
        <v>3</v>
      </c>
      <c r="T129" s="133">
        <f t="shared" si="36"/>
        <v>30</v>
      </c>
      <c r="U129" s="128"/>
      <c r="V129" s="60"/>
      <c r="W129" s="60"/>
      <c r="X129" s="60"/>
      <c r="Y129" s="60"/>
      <c r="Z129" s="60"/>
      <c r="AA129" s="60"/>
      <c r="AB129" s="60"/>
      <c r="AC129" s="60"/>
      <c r="AD129" s="128">
        <v>36</v>
      </c>
      <c r="AE129" s="60">
        <v>36</v>
      </c>
      <c r="AF129" s="60">
        <v>36</v>
      </c>
      <c r="AG129" s="60">
        <v>0</v>
      </c>
      <c r="AH129" s="60">
        <v>0</v>
      </c>
      <c r="AI129" s="60">
        <v>0</v>
      </c>
      <c r="AJ129" s="60">
        <v>3</v>
      </c>
      <c r="AK129" s="60">
        <v>3</v>
      </c>
      <c r="AL129" s="60">
        <v>30</v>
      </c>
      <c r="AM129" s="128"/>
      <c r="AN129" s="60"/>
      <c r="AO129" s="60"/>
      <c r="AP129" s="60"/>
      <c r="AQ129" s="60"/>
      <c r="AR129" s="60"/>
      <c r="AS129" s="60"/>
      <c r="AT129" s="60"/>
      <c r="AU129" s="60"/>
      <c r="AV129" s="128"/>
      <c r="AW129" s="60"/>
      <c r="AX129" s="60"/>
      <c r="AY129" s="60"/>
      <c r="AZ129" s="60"/>
      <c r="BA129" s="60"/>
      <c r="BB129" s="60"/>
      <c r="BC129" s="60"/>
      <c r="BD129" s="60"/>
      <c r="BE129" s="128"/>
      <c r="BF129" s="60"/>
      <c r="BG129" s="60"/>
      <c r="BH129" s="60"/>
      <c r="BI129" s="60"/>
      <c r="BJ129" s="60"/>
      <c r="BK129" s="60"/>
      <c r="BL129" s="60"/>
      <c r="BM129" s="60"/>
      <c r="BN129" s="128"/>
      <c r="BO129" s="60"/>
      <c r="BP129" s="60"/>
      <c r="BQ129" s="60"/>
      <c r="BR129" s="60"/>
      <c r="BS129" s="60"/>
      <c r="BT129" s="60"/>
      <c r="BU129" s="60"/>
      <c r="BV129" s="60"/>
      <c r="BW129" s="128"/>
      <c r="BX129" s="60"/>
      <c r="BY129" s="60"/>
      <c r="BZ129" s="60"/>
      <c r="CA129" s="60"/>
      <c r="CB129" s="60"/>
      <c r="CC129" s="60"/>
      <c r="CD129" s="60"/>
      <c r="CE129" s="60"/>
      <c r="CF129" s="128"/>
      <c r="CG129" s="60"/>
      <c r="CH129" s="60"/>
      <c r="CI129" s="60"/>
      <c r="CJ129" s="60"/>
      <c r="CK129" s="60"/>
      <c r="CL129" s="60"/>
      <c r="CM129" s="60"/>
      <c r="CN129" s="60"/>
      <c r="CO129" s="128">
        <v>96</v>
      </c>
      <c r="CP129" s="60">
        <v>79</v>
      </c>
      <c r="CQ129" s="60">
        <v>0</v>
      </c>
      <c r="CR129" s="60">
        <v>0</v>
      </c>
      <c r="CS129" s="60">
        <v>0</v>
      </c>
      <c r="CT129" s="60">
        <v>0</v>
      </c>
      <c r="CU129" s="60">
        <v>4</v>
      </c>
      <c r="CV129" s="60">
        <v>3</v>
      </c>
      <c r="CW129" s="60">
        <v>150</v>
      </c>
      <c r="CX129" s="128"/>
      <c r="CY129" s="60"/>
      <c r="CZ129" s="60"/>
      <c r="DA129" s="60"/>
      <c r="DB129" s="60"/>
      <c r="DC129" s="60"/>
      <c r="DD129" s="60"/>
      <c r="DE129" s="60"/>
      <c r="DF129" s="60"/>
      <c r="DG129" s="128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128"/>
      <c r="DZ129" s="60"/>
      <c r="EA129" s="60"/>
      <c r="EB129" s="60"/>
      <c r="EC129" s="60"/>
      <c r="ED129" s="60"/>
      <c r="EE129" s="60"/>
      <c r="EF129" s="60"/>
      <c r="EG129" s="60"/>
      <c r="EH129" s="128"/>
      <c r="EI129" s="60"/>
      <c r="EJ129" s="60"/>
      <c r="EK129" s="60"/>
      <c r="EL129" s="60"/>
      <c r="EM129" s="60"/>
      <c r="EN129" s="60"/>
      <c r="EO129" s="128"/>
      <c r="EP129" s="60"/>
      <c r="EQ129" s="60"/>
      <c r="ER129" s="60"/>
      <c r="ES129" s="60"/>
      <c r="ET129" s="60"/>
      <c r="EU129" s="60"/>
      <c r="EV129" s="60"/>
      <c r="EW129" s="60"/>
      <c r="EX129" s="128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  <c r="IV129" s="50"/>
      <c r="IW129" s="50"/>
      <c r="IX129" s="50"/>
      <c r="IY129" s="50"/>
      <c r="IZ129" s="50"/>
      <c r="JA129" s="50"/>
      <c r="JB129" s="50"/>
      <c r="JC129" s="50"/>
      <c r="JD129" s="50"/>
      <c r="JE129" s="50"/>
      <c r="JF129" s="50"/>
      <c r="JG129" s="50"/>
      <c r="JH129" s="50"/>
      <c r="JI129" s="50"/>
      <c r="JJ129" s="50"/>
      <c r="JK129" s="50"/>
      <c r="JL129" s="50"/>
      <c r="JM129" s="50"/>
      <c r="JN129" s="50"/>
      <c r="JO129" s="50"/>
      <c r="JP129" s="50"/>
      <c r="JQ129" s="50"/>
      <c r="JR129" s="50"/>
      <c r="JS129" s="50"/>
      <c r="JT129" s="50"/>
      <c r="JU129" s="50"/>
      <c r="JV129" s="50"/>
      <c r="JW129" s="50"/>
      <c r="JX129" s="50"/>
      <c r="JY129" s="50"/>
      <c r="JZ129" s="50"/>
      <c r="KA129" s="50"/>
      <c r="KB129" s="50"/>
      <c r="KC129" s="50"/>
      <c r="KD129" s="50"/>
      <c r="KE129" s="50"/>
      <c r="KF129" s="50"/>
      <c r="KG129" s="50"/>
      <c r="KH129" s="50"/>
      <c r="KI129" s="50"/>
      <c r="KJ129" s="50"/>
      <c r="KK129" s="50"/>
      <c r="KL129" s="50"/>
      <c r="KM129" s="50"/>
      <c r="KN129" s="50"/>
      <c r="KO129" s="50"/>
      <c r="KP129" s="50"/>
      <c r="KQ129" s="50"/>
      <c r="KR129" s="50"/>
      <c r="KS129" s="50"/>
      <c r="KT129" s="50"/>
      <c r="KU129" s="50"/>
      <c r="KV129" s="50"/>
      <c r="KW129" s="50"/>
      <c r="KX129" s="50"/>
      <c r="KY129" s="50"/>
      <c r="KZ129" s="50"/>
      <c r="LA129" s="50"/>
      <c r="LB129" s="50"/>
      <c r="LC129" s="50"/>
      <c r="LD129" s="50"/>
      <c r="LE129" s="50"/>
      <c r="LF129" s="50"/>
      <c r="LG129" s="50"/>
      <c r="LH129" s="50"/>
      <c r="LI129" s="50"/>
      <c r="LJ129" s="50"/>
      <c r="LK129" s="50"/>
      <c r="LL129" s="50"/>
      <c r="LM129" s="50"/>
      <c r="LN129" s="50"/>
      <c r="LO129" s="50"/>
      <c r="LP129" s="50"/>
      <c r="LQ129" s="50"/>
      <c r="LR129" s="50"/>
      <c r="LS129" s="50"/>
      <c r="LT129" s="50"/>
      <c r="LU129" s="50"/>
      <c r="LV129" s="50"/>
      <c r="LW129" s="50"/>
      <c r="LX129" s="50"/>
      <c r="LY129" s="50"/>
      <c r="LZ129" s="50"/>
      <c r="MA129" s="50"/>
      <c r="MB129" s="50"/>
      <c r="MC129" s="50"/>
      <c r="MD129" s="50"/>
      <c r="ME129" s="50"/>
      <c r="MF129" s="50"/>
      <c r="MG129" s="50"/>
      <c r="MH129" s="50"/>
      <c r="MI129" s="50"/>
      <c r="MJ129" s="50"/>
      <c r="MK129" s="50"/>
      <c r="ML129" s="50"/>
      <c r="MM129" s="50"/>
      <c r="MN129" s="50"/>
      <c r="MO129" s="50"/>
      <c r="MP129" s="50"/>
      <c r="MQ129" s="50"/>
      <c r="MR129" s="50"/>
      <c r="MS129" s="50"/>
      <c r="MT129" s="50"/>
      <c r="MU129" s="50"/>
      <c r="MV129" s="50"/>
      <c r="MW129" s="50"/>
      <c r="MX129" s="50"/>
      <c r="MY129" s="50"/>
      <c r="MZ129" s="50"/>
      <c r="NA129" s="50"/>
      <c r="NB129" s="50"/>
      <c r="NC129" s="50"/>
      <c r="ND129" s="50"/>
      <c r="NE129" s="50"/>
      <c r="NF129" s="50"/>
      <c r="NG129" s="50"/>
      <c r="NH129" s="50"/>
      <c r="NI129" s="50"/>
      <c r="NJ129" s="50"/>
      <c r="NK129" s="50"/>
      <c r="NL129" s="50"/>
      <c r="NM129" s="50"/>
      <c r="NN129" s="50"/>
      <c r="NO129" s="50"/>
      <c r="NP129" s="50"/>
      <c r="NQ129" s="50"/>
      <c r="NR129" s="50"/>
      <c r="NS129" s="50"/>
      <c r="NT129" s="50"/>
      <c r="NU129" s="50"/>
      <c r="NV129" s="50"/>
    </row>
    <row r="130" spans="1:386" ht="50.1" customHeight="1">
      <c r="A130" s="49">
        <v>124</v>
      </c>
      <c r="B130" s="5" t="s">
        <v>125</v>
      </c>
      <c r="C130" s="133">
        <f t="shared" si="19"/>
        <v>169</v>
      </c>
      <c r="D130" s="133">
        <f t="shared" si="20"/>
        <v>142</v>
      </c>
      <c r="E130" s="133">
        <f t="shared" si="21"/>
        <v>13</v>
      </c>
      <c r="F130" s="133">
        <f t="shared" si="22"/>
        <v>1</v>
      </c>
      <c r="G130" s="133">
        <f t="shared" si="23"/>
        <v>0</v>
      </c>
      <c r="H130" s="133">
        <f t="shared" si="24"/>
        <v>0</v>
      </c>
      <c r="I130" s="133">
        <f t="shared" si="25"/>
        <v>6</v>
      </c>
      <c r="J130" s="133">
        <f t="shared" si="26"/>
        <v>5</v>
      </c>
      <c r="K130" s="133">
        <f t="shared" si="27"/>
        <v>160</v>
      </c>
      <c r="L130" s="132">
        <f t="shared" si="28"/>
        <v>0</v>
      </c>
      <c r="M130" s="133">
        <f t="shared" si="29"/>
        <v>0</v>
      </c>
      <c r="N130" s="133">
        <f t="shared" si="30"/>
        <v>0</v>
      </c>
      <c r="O130" s="133">
        <f t="shared" si="31"/>
        <v>0</v>
      </c>
      <c r="P130" s="133">
        <f t="shared" si="32"/>
        <v>0</v>
      </c>
      <c r="Q130" s="133">
        <f t="shared" si="33"/>
        <v>0</v>
      </c>
      <c r="R130" s="133">
        <f t="shared" si="34"/>
        <v>0</v>
      </c>
      <c r="S130" s="133">
        <f t="shared" si="35"/>
        <v>0</v>
      </c>
      <c r="T130" s="133">
        <f t="shared" si="36"/>
        <v>0</v>
      </c>
      <c r="U130" s="128"/>
      <c r="V130" s="60"/>
      <c r="W130" s="60"/>
      <c r="X130" s="60"/>
      <c r="Y130" s="60"/>
      <c r="Z130" s="60"/>
      <c r="AA130" s="60"/>
      <c r="AB130" s="60"/>
      <c r="AC130" s="60"/>
      <c r="AD130" s="128"/>
      <c r="AE130" s="60"/>
      <c r="AF130" s="60"/>
      <c r="AG130" s="60"/>
      <c r="AH130" s="60"/>
      <c r="AI130" s="60"/>
      <c r="AJ130" s="60"/>
      <c r="AK130" s="60"/>
      <c r="AL130" s="60"/>
      <c r="AM130" s="128"/>
      <c r="AN130" s="60"/>
      <c r="AO130" s="60"/>
      <c r="AP130" s="60"/>
      <c r="AQ130" s="60"/>
      <c r="AR130" s="60"/>
      <c r="AS130" s="60"/>
      <c r="AT130" s="60"/>
      <c r="AU130" s="60"/>
      <c r="AV130" s="128"/>
      <c r="AW130" s="60"/>
      <c r="AX130" s="60"/>
      <c r="AY130" s="60"/>
      <c r="AZ130" s="60"/>
      <c r="BA130" s="60"/>
      <c r="BB130" s="60"/>
      <c r="BC130" s="60"/>
      <c r="BD130" s="60"/>
      <c r="BE130" s="128"/>
      <c r="BF130" s="60"/>
      <c r="BG130" s="60"/>
      <c r="BH130" s="60"/>
      <c r="BI130" s="60"/>
      <c r="BJ130" s="60"/>
      <c r="BK130" s="60"/>
      <c r="BL130" s="60"/>
      <c r="BM130" s="60"/>
      <c r="BN130" s="128"/>
      <c r="BO130" s="60"/>
      <c r="BP130" s="60"/>
      <c r="BQ130" s="60"/>
      <c r="BR130" s="60"/>
      <c r="BS130" s="60"/>
      <c r="BT130" s="60"/>
      <c r="BU130" s="60"/>
      <c r="BV130" s="60"/>
      <c r="BW130" s="128"/>
      <c r="BX130" s="60"/>
      <c r="BY130" s="60"/>
      <c r="BZ130" s="60"/>
      <c r="CA130" s="60"/>
      <c r="CB130" s="60"/>
      <c r="CC130" s="60"/>
      <c r="CD130" s="60"/>
      <c r="CE130" s="60"/>
      <c r="CF130" s="128"/>
      <c r="CG130" s="60"/>
      <c r="CH130" s="60"/>
      <c r="CI130" s="60"/>
      <c r="CJ130" s="60"/>
      <c r="CK130" s="60"/>
      <c r="CL130" s="60"/>
      <c r="CM130" s="60"/>
      <c r="CN130" s="60"/>
      <c r="CO130" s="128">
        <v>169</v>
      </c>
      <c r="CP130" s="60">
        <v>142</v>
      </c>
      <c r="CQ130" s="60">
        <v>13</v>
      </c>
      <c r="CR130" s="60">
        <v>1</v>
      </c>
      <c r="CS130" s="60">
        <v>0</v>
      </c>
      <c r="CT130" s="60">
        <v>0</v>
      </c>
      <c r="CU130" s="60">
        <v>6</v>
      </c>
      <c r="CV130" s="60">
        <v>5</v>
      </c>
      <c r="CW130" s="60">
        <v>160</v>
      </c>
      <c r="CX130" s="128"/>
      <c r="CY130" s="60"/>
      <c r="CZ130" s="60"/>
      <c r="DA130" s="60"/>
      <c r="DB130" s="60"/>
      <c r="DC130" s="60"/>
      <c r="DD130" s="60"/>
      <c r="DE130" s="60"/>
      <c r="DF130" s="60"/>
      <c r="DG130" s="128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128"/>
      <c r="DZ130" s="60"/>
      <c r="EA130" s="60"/>
      <c r="EB130" s="60"/>
      <c r="EC130" s="60"/>
      <c r="ED130" s="60"/>
      <c r="EE130" s="60"/>
      <c r="EF130" s="60"/>
      <c r="EG130" s="60"/>
      <c r="EH130" s="128"/>
      <c r="EI130" s="60"/>
      <c r="EJ130" s="60"/>
      <c r="EK130" s="60"/>
      <c r="EL130" s="60"/>
      <c r="EM130" s="60"/>
      <c r="EN130" s="60"/>
      <c r="EO130" s="128"/>
      <c r="EP130" s="60"/>
      <c r="EQ130" s="60"/>
      <c r="ER130" s="60"/>
      <c r="ES130" s="60"/>
      <c r="ET130" s="60"/>
      <c r="EU130" s="60"/>
      <c r="EV130" s="60"/>
      <c r="EW130" s="60"/>
      <c r="EX130" s="128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  <c r="GG130" s="60"/>
      <c r="GH130" s="60"/>
      <c r="GI130" s="60"/>
      <c r="GJ130" s="60"/>
      <c r="GK130" s="60"/>
      <c r="GL130" s="60"/>
      <c r="GM130" s="60"/>
      <c r="GN130" s="60"/>
      <c r="GO130" s="60"/>
      <c r="GP130" s="60"/>
      <c r="GQ130" s="60"/>
      <c r="GR130" s="60"/>
      <c r="GS130" s="60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  <c r="IV130" s="50"/>
      <c r="IW130" s="50"/>
      <c r="IX130" s="50"/>
      <c r="IY130" s="50"/>
      <c r="IZ130" s="50"/>
      <c r="JA130" s="50"/>
      <c r="JB130" s="50"/>
      <c r="JC130" s="50"/>
      <c r="JD130" s="50"/>
      <c r="JE130" s="50"/>
      <c r="JF130" s="50"/>
      <c r="JG130" s="50"/>
      <c r="JH130" s="50"/>
      <c r="JI130" s="50"/>
      <c r="JJ130" s="50"/>
      <c r="JK130" s="50"/>
      <c r="JL130" s="50"/>
      <c r="JM130" s="50"/>
      <c r="JN130" s="50"/>
      <c r="JO130" s="50"/>
      <c r="JP130" s="50"/>
      <c r="JQ130" s="50"/>
      <c r="JR130" s="50"/>
      <c r="JS130" s="50"/>
      <c r="JT130" s="50"/>
      <c r="JU130" s="50"/>
      <c r="JV130" s="50"/>
      <c r="JW130" s="50"/>
      <c r="JX130" s="50"/>
      <c r="JY130" s="50"/>
      <c r="JZ130" s="50"/>
      <c r="KA130" s="50"/>
      <c r="KB130" s="50"/>
      <c r="KC130" s="50"/>
      <c r="KD130" s="50"/>
      <c r="KE130" s="50"/>
      <c r="KF130" s="50"/>
      <c r="KG130" s="50"/>
      <c r="KH130" s="50"/>
      <c r="KI130" s="50"/>
      <c r="KJ130" s="50"/>
      <c r="KK130" s="50"/>
      <c r="KL130" s="50"/>
      <c r="KM130" s="50"/>
      <c r="KN130" s="50"/>
      <c r="KO130" s="50"/>
      <c r="KP130" s="50"/>
      <c r="KQ130" s="50"/>
      <c r="KR130" s="50"/>
      <c r="KS130" s="50"/>
      <c r="KT130" s="50"/>
      <c r="KU130" s="50"/>
      <c r="KV130" s="50"/>
      <c r="KW130" s="50"/>
      <c r="KX130" s="50"/>
      <c r="KY130" s="50"/>
      <c r="KZ130" s="50"/>
      <c r="LA130" s="50"/>
      <c r="LB130" s="50"/>
      <c r="LC130" s="50"/>
      <c r="LD130" s="50"/>
      <c r="LE130" s="50"/>
      <c r="LF130" s="50"/>
      <c r="LG130" s="50"/>
      <c r="LH130" s="50"/>
      <c r="LI130" s="50"/>
      <c r="LJ130" s="50"/>
      <c r="LK130" s="50"/>
      <c r="LL130" s="50"/>
      <c r="LM130" s="50"/>
      <c r="LN130" s="50"/>
      <c r="LO130" s="50"/>
      <c r="LP130" s="50"/>
      <c r="LQ130" s="50"/>
      <c r="LR130" s="50"/>
      <c r="LS130" s="50"/>
      <c r="LT130" s="50"/>
      <c r="LU130" s="50"/>
      <c r="LV130" s="50"/>
      <c r="LW130" s="50"/>
      <c r="LX130" s="50"/>
      <c r="LY130" s="50"/>
      <c r="LZ130" s="50"/>
      <c r="MA130" s="50"/>
      <c r="MB130" s="50"/>
      <c r="MC130" s="50"/>
      <c r="MD130" s="50"/>
      <c r="ME130" s="50"/>
      <c r="MF130" s="50"/>
      <c r="MG130" s="50"/>
      <c r="MH130" s="50"/>
      <c r="MI130" s="50"/>
      <c r="MJ130" s="50"/>
      <c r="MK130" s="50"/>
      <c r="ML130" s="50"/>
      <c r="MM130" s="50"/>
      <c r="MN130" s="50"/>
      <c r="MO130" s="50"/>
      <c r="MP130" s="50"/>
      <c r="MQ130" s="50"/>
      <c r="MR130" s="50"/>
      <c r="MS130" s="50"/>
      <c r="MT130" s="50"/>
      <c r="MU130" s="50"/>
      <c r="MV130" s="50"/>
      <c r="MW130" s="50"/>
      <c r="MX130" s="50"/>
      <c r="MY130" s="50"/>
      <c r="MZ130" s="50"/>
      <c r="NA130" s="50"/>
      <c r="NB130" s="50"/>
      <c r="NC130" s="50"/>
      <c r="ND130" s="50"/>
      <c r="NE130" s="50"/>
      <c r="NF130" s="50"/>
      <c r="NG130" s="50"/>
      <c r="NH130" s="50"/>
      <c r="NI130" s="50"/>
      <c r="NJ130" s="50"/>
      <c r="NK130" s="50"/>
      <c r="NL130" s="50"/>
      <c r="NM130" s="50"/>
      <c r="NN130" s="50"/>
      <c r="NO130" s="50"/>
      <c r="NP130" s="50"/>
      <c r="NQ130" s="50"/>
      <c r="NR130" s="50"/>
      <c r="NS130" s="50"/>
      <c r="NT130" s="50"/>
      <c r="NU130" s="50"/>
      <c r="NV130" s="50"/>
    </row>
    <row r="131" spans="1:386" ht="50.1" customHeight="1">
      <c r="A131" s="49">
        <v>125</v>
      </c>
      <c r="B131" s="5" t="s">
        <v>126</v>
      </c>
      <c r="C131" s="133">
        <f t="shared" si="19"/>
        <v>70</v>
      </c>
      <c r="D131" s="133">
        <f t="shared" si="20"/>
        <v>70</v>
      </c>
      <c r="E131" s="133">
        <f t="shared" si="21"/>
        <v>70</v>
      </c>
      <c r="F131" s="133">
        <f t="shared" si="22"/>
        <v>39</v>
      </c>
      <c r="G131" s="133">
        <f t="shared" si="23"/>
        <v>0</v>
      </c>
      <c r="H131" s="133">
        <f t="shared" si="24"/>
        <v>0</v>
      </c>
      <c r="I131" s="133">
        <f t="shared" si="25"/>
        <v>5</v>
      </c>
      <c r="J131" s="133">
        <f t="shared" si="26"/>
        <v>5</v>
      </c>
      <c r="K131" s="133">
        <f t="shared" si="27"/>
        <v>50</v>
      </c>
      <c r="L131" s="132">
        <f t="shared" si="28"/>
        <v>70</v>
      </c>
      <c r="M131" s="133">
        <f t="shared" si="29"/>
        <v>70</v>
      </c>
      <c r="N131" s="133">
        <f t="shared" si="30"/>
        <v>70</v>
      </c>
      <c r="O131" s="133">
        <f t="shared" si="31"/>
        <v>39</v>
      </c>
      <c r="P131" s="133">
        <f t="shared" si="32"/>
        <v>0</v>
      </c>
      <c r="Q131" s="133">
        <f t="shared" si="33"/>
        <v>0</v>
      </c>
      <c r="R131" s="133">
        <f t="shared" si="34"/>
        <v>5</v>
      </c>
      <c r="S131" s="133">
        <f t="shared" si="35"/>
        <v>5</v>
      </c>
      <c r="T131" s="133">
        <f t="shared" si="36"/>
        <v>50</v>
      </c>
      <c r="U131" s="128"/>
      <c r="V131" s="60"/>
      <c r="W131" s="60"/>
      <c r="X131" s="60"/>
      <c r="Y131" s="60"/>
      <c r="Z131" s="60"/>
      <c r="AA131" s="60"/>
      <c r="AB131" s="60"/>
      <c r="AC131" s="60"/>
      <c r="AD131" s="128"/>
      <c r="AE131" s="60"/>
      <c r="AF131" s="60"/>
      <c r="AG131" s="60"/>
      <c r="AH131" s="60"/>
      <c r="AI131" s="60"/>
      <c r="AJ131" s="60"/>
      <c r="AK131" s="60"/>
      <c r="AL131" s="60"/>
      <c r="AM131" s="128"/>
      <c r="AN131" s="60"/>
      <c r="AO131" s="60"/>
      <c r="AP131" s="60"/>
      <c r="AQ131" s="60"/>
      <c r="AR131" s="60"/>
      <c r="AS131" s="60"/>
      <c r="AT131" s="60"/>
      <c r="AU131" s="60"/>
      <c r="AV131" s="128"/>
      <c r="AW131" s="60"/>
      <c r="AX131" s="60"/>
      <c r="AY131" s="60"/>
      <c r="AZ131" s="60"/>
      <c r="BA131" s="60"/>
      <c r="BB131" s="60"/>
      <c r="BC131" s="60"/>
      <c r="BD131" s="60"/>
      <c r="BE131" s="128">
        <v>70</v>
      </c>
      <c r="BF131" s="60">
        <v>70</v>
      </c>
      <c r="BG131" s="60">
        <v>70</v>
      </c>
      <c r="BH131" s="60">
        <v>39</v>
      </c>
      <c r="BI131" s="60">
        <v>0</v>
      </c>
      <c r="BJ131" s="60">
        <v>0</v>
      </c>
      <c r="BK131" s="60">
        <v>5</v>
      </c>
      <c r="BL131" s="60">
        <v>5</v>
      </c>
      <c r="BM131" s="60">
        <v>50</v>
      </c>
      <c r="BN131" s="128"/>
      <c r="BO131" s="60"/>
      <c r="BP131" s="60"/>
      <c r="BQ131" s="60"/>
      <c r="BR131" s="60"/>
      <c r="BS131" s="60"/>
      <c r="BT131" s="60"/>
      <c r="BU131" s="60"/>
      <c r="BV131" s="60"/>
      <c r="BW131" s="128"/>
      <c r="BX131" s="60"/>
      <c r="BY131" s="60"/>
      <c r="BZ131" s="60"/>
      <c r="CA131" s="60"/>
      <c r="CB131" s="60"/>
      <c r="CC131" s="60"/>
      <c r="CD131" s="60"/>
      <c r="CE131" s="60"/>
      <c r="CF131" s="128"/>
      <c r="CG131" s="60"/>
      <c r="CH131" s="60"/>
      <c r="CI131" s="60"/>
      <c r="CJ131" s="60"/>
      <c r="CK131" s="60"/>
      <c r="CL131" s="60"/>
      <c r="CM131" s="60"/>
      <c r="CN131" s="60"/>
      <c r="CO131" s="128">
        <v>0</v>
      </c>
      <c r="CP131" s="60">
        <v>0</v>
      </c>
      <c r="CQ131" s="60">
        <v>0</v>
      </c>
      <c r="CR131" s="60">
        <v>0</v>
      </c>
      <c r="CS131" s="60">
        <v>0</v>
      </c>
      <c r="CT131" s="60">
        <v>0</v>
      </c>
      <c r="CU131" s="60">
        <v>0</v>
      </c>
      <c r="CV131" s="60">
        <v>0</v>
      </c>
      <c r="CW131" s="60">
        <v>0</v>
      </c>
      <c r="CX131" s="128"/>
      <c r="CY131" s="60"/>
      <c r="CZ131" s="60"/>
      <c r="DA131" s="60"/>
      <c r="DB131" s="60"/>
      <c r="DC131" s="60"/>
      <c r="DD131" s="60"/>
      <c r="DE131" s="60"/>
      <c r="DF131" s="60"/>
      <c r="DG131" s="128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128"/>
      <c r="DZ131" s="60"/>
      <c r="EA131" s="60"/>
      <c r="EB131" s="60"/>
      <c r="EC131" s="60"/>
      <c r="ED131" s="60"/>
      <c r="EE131" s="60"/>
      <c r="EF131" s="60"/>
      <c r="EG131" s="60"/>
      <c r="EH131" s="128"/>
      <c r="EI131" s="60"/>
      <c r="EJ131" s="60"/>
      <c r="EK131" s="60"/>
      <c r="EL131" s="60"/>
      <c r="EM131" s="60"/>
      <c r="EN131" s="60"/>
      <c r="EO131" s="128"/>
      <c r="EP131" s="60"/>
      <c r="EQ131" s="60"/>
      <c r="ER131" s="60"/>
      <c r="ES131" s="60"/>
      <c r="ET131" s="60"/>
      <c r="EU131" s="60"/>
      <c r="EV131" s="60"/>
      <c r="EW131" s="60"/>
      <c r="EX131" s="128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53"/>
      <c r="GU131" s="53"/>
      <c r="GV131" s="53"/>
      <c r="GW131" s="53"/>
      <c r="GX131" s="53"/>
      <c r="GY131" s="53"/>
      <c r="GZ131" s="53"/>
      <c r="HA131" s="53"/>
      <c r="HB131" s="53"/>
      <c r="HC131" s="53"/>
      <c r="HD131" s="53"/>
      <c r="HE131" s="53"/>
      <c r="HF131" s="53"/>
      <c r="HG131" s="53"/>
      <c r="HH131" s="53"/>
      <c r="HI131" s="53"/>
      <c r="HJ131" s="53"/>
      <c r="HK131" s="53"/>
      <c r="HL131" s="53"/>
      <c r="HM131" s="53"/>
      <c r="HN131" s="53"/>
      <c r="HO131" s="53"/>
      <c r="HP131" s="53"/>
      <c r="HQ131" s="53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  <c r="IV131" s="50"/>
      <c r="IW131" s="50"/>
      <c r="IX131" s="50"/>
      <c r="IY131" s="50"/>
      <c r="IZ131" s="50"/>
      <c r="JA131" s="50"/>
      <c r="JB131" s="50"/>
      <c r="JC131" s="50"/>
      <c r="JD131" s="50"/>
      <c r="JE131" s="50"/>
      <c r="JF131" s="50"/>
      <c r="JG131" s="50"/>
      <c r="JH131" s="50"/>
      <c r="JI131" s="50"/>
      <c r="JJ131" s="50"/>
      <c r="JK131" s="50"/>
      <c r="JL131" s="50"/>
      <c r="JM131" s="50"/>
      <c r="JN131" s="50"/>
      <c r="JO131" s="50"/>
      <c r="JP131" s="50"/>
      <c r="JQ131" s="50"/>
      <c r="JR131" s="50"/>
      <c r="JS131" s="50"/>
      <c r="JT131" s="50"/>
      <c r="JU131" s="50"/>
      <c r="JV131" s="50"/>
      <c r="JW131" s="50"/>
      <c r="JX131" s="50"/>
      <c r="JY131" s="50"/>
      <c r="JZ131" s="50"/>
      <c r="KA131" s="50"/>
      <c r="KB131" s="50"/>
      <c r="KC131" s="50"/>
      <c r="KD131" s="50"/>
      <c r="KE131" s="50"/>
      <c r="KF131" s="50"/>
      <c r="KG131" s="50"/>
      <c r="KH131" s="50"/>
      <c r="KI131" s="50"/>
      <c r="KJ131" s="50"/>
      <c r="KK131" s="50"/>
      <c r="KL131" s="50"/>
      <c r="KM131" s="50"/>
      <c r="KN131" s="50"/>
      <c r="KO131" s="50"/>
      <c r="KP131" s="50"/>
      <c r="KQ131" s="50"/>
      <c r="KR131" s="50"/>
      <c r="KS131" s="50"/>
      <c r="KT131" s="50"/>
      <c r="KU131" s="50"/>
      <c r="KV131" s="50"/>
      <c r="KW131" s="50"/>
      <c r="KX131" s="50"/>
      <c r="KY131" s="50"/>
      <c r="KZ131" s="50"/>
      <c r="LA131" s="50"/>
      <c r="LB131" s="50"/>
      <c r="LC131" s="50"/>
      <c r="LD131" s="50"/>
      <c r="LE131" s="50"/>
      <c r="LF131" s="50"/>
      <c r="LG131" s="50"/>
      <c r="LH131" s="50"/>
      <c r="LI131" s="50"/>
      <c r="LJ131" s="50"/>
      <c r="LK131" s="50"/>
      <c r="LL131" s="50"/>
      <c r="LM131" s="50"/>
      <c r="LN131" s="50"/>
      <c r="LO131" s="50"/>
      <c r="LP131" s="50"/>
      <c r="LQ131" s="50"/>
      <c r="LR131" s="50"/>
      <c r="LS131" s="50"/>
      <c r="LT131" s="50"/>
      <c r="LU131" s="50"/>
      <c r="LV131" s="50"/>
      <c r="LW131" s="50"/>
      <c r="LX131" s="50"/>
      <c r="LY131" s="50"/>
      <c r="LZ131" s="50"/>
      <c r="MA131" s="50"/>
      <c r="MB131" s="50"/>
      <c r="MC131" s="50"/>
      <c r="MD131" s="50"/>
      <c r="ME131" s="50"/>
      <c r="MF131" s="50"/>
      <c r="MG131" s="50"/>
      <c r="MH131" s="50"/>
      <c r="MI131" s="50"/>
      <c r="MJ131" s="50"/>
      <c r="MK131" s="50"/>
      <c r="ML131" s="50"/>
      <c r="MM131" s="50"/>
      <c r="MN131" s="50"/>
      <c r="MO131" s="50"/>
      <c r="MP131" s="50"/>
      <c r="MQ131" s="50"/>
      <c r="MR131" s="50"/>
      <c r="MS131" s="50"/>
      <c r="MT131" s="50"/>
      <c r="MU131" s="50"/>
      <c r="MV131" s="50"/>
      <c r="MW131" s="50"/>
      <c r="MX131" s="50"/>
      <c r="MY131" s="50"/>
      <c r="MZ131" s="50"/>
      <c r="NA131" s="50"/>
      <c r="NB131" s="50"/>
      <c r="NC131" s="50"/>
      <c r="ND131" s="50"/>
      <c r="NE131" s="50"/>
      <c r="NF131" s="50"/>
      <c r="NG131" s="50"/>
      <c r="NH131" s="50"/>
      <c r="NI131" s="50"/>
      <c r="NJ131" s="50"/>
      <c r="NK131" s="50"/>
      <c r="NL131" s="50"/>
      <c r="NM131" s="50"/>
      <c r="NN131" s="50"/>
      <c r="NO131" s="50"/>
      <c r="NP131" s="50"/>
      <c r="NQ131" s="50"/>
      <c r="NR131" s="50"/>
      <c r="NS131" s="50"/>
      <c r="NT131" s="50"/>
      <c r="NU131" s="50"/>
      <c r="NV131" s="50"/>
    </row>
    <row r="132" spans="1:386" ht="50.1" customHeight="1">
      <c r="A132" s="49">
        <v>126</v>
      </c>
      <c r="B132" s="5" t="s">
        <v>127</v>
      </c>
      <c r="C132" s="133">
        <f t="shared" si="19"/>
        <v>374</v>
      </c>
      <c r="D132" s="133">
        <f t="shared" si="20"/>
        <v>309</v>
      </c>
      <c r="E132" s="133">
        <f t="shared" si="21"/>
        <v>52</v>
      </c>
      <c r="F132" s="133">
        <f t="shared" si="22"/>
        <v>2</v>
      </c>
      <c r="G132" s="133">
        <f t="shared" si="23"/>
        <v>0</v>
      </c>
      <c r="H132" s="133">
        <f t="shared" si="24"/>
        <v>0</v>
      </c>
      <c r="I132" s="133">
        <f t="shared" si="25"/>
        <v>13</v>
      </c>
      <c r="J132" s="133">
        <f t="shared" si="26"/>
        <v>11</v>
      </c>
      <c r="K132" s="133">
        <f t="shared" si="27"/>
        <v>358</v>
      </c>
      <c r="L132" s="132">
        <f t="shared" si="28"/>
        <v>0</v>
      </c>
      <c r="M132" s="133">
        <f t="shared" si="29"/>
        <v>0</v>
      </c>
      <c r="N132" s="133">
        <f t="shared" si="30"/>
        <v>0</v>
      </c>
      <c r="O132" s="133">
        <f t="shared" si="31"/>
        <v>0</v>
      </c>
      <c r="P132" s="133">
        <f t="shared" si="32"/>
        <v>0</v>
      </c>
      <c r="Q132" s="133">
        <f t="shared" si="33"/>
        <v>0</v>
      </c>
      <c r="R132" s="133">
        <f t="shared" si="34"/>
        <v>0</v>
      </c>
      <c r="S132" s="133">
        <f t="shared" si="35"/>
        <v>0</v>
      </c>
      <c r="T132" s="133">
        <f t="shared" si="36"/>
        <v>0</v>
      </c>
      <c r="U132" s="128"/>
      <c r="V132" s="60"/>
      <c r="W132" s="60"/>
      <c r="X132" s="60"/>
      <c r="Y132" s="60"/>
      <c r="Z132" s="60"/>
      <c r="AA132" s="60"/>
      <c r="AB132" s="60"/>
      <c r="AC132" s="60"/>
      <c r="AD132" s="128"/>
      <c r="AE132" s="60"/>
      <c r="AF132" s="60"/>
      <c r="AG132" s="60"/>
      <c r="AH132" s="60"/>
      <c r="AI132" s="60"/>
      <c r="AJ132" s="60"/>
      <c r="AK132" s="60"/>
      <c r="AL132" s="60"/>
      <c r="AM132" s="128"/>
      <c r="AN132" s="60"/>
      <c r="AO132" s="60"/>
      <c r="AP132" s="60"/>
      <c r="AQ132" s="60"/>
      <c r="AR132" s="60"/>
      <c r="AS132" s="60"/>
      <c r="AT132" s="60"/>
      <c r="AU132" s="60"/>
      <c r="AV132" s="128"/>
      <c r="AW132" s="60"/>
      <c r="AX132" s="60"/>
      <c r="AY132" s="60"/>
      <c r="AZ132" s="60"/>
      <c r="BA132" s="60"/>
      <c r="BB132" s="60"/>
      <c r="BC132" s="60"/>
      <c r="BD132" s="60"/>
      <c r="BE132" s="128"/>
      <c r="BF132" s="60"/>
      <c r="BG132" s="60"/>
      <c r="BH132" s="60"/>
      <c r="BI132" s="60"/>
      <c r="BJ132" s="60"/>
      <c r="BK132" s="60"/>
      <c r="BL132" s="60"/>
      <c r="BM132" s="60"/>
      <c r="BN132" s="128"/>
      <c r="BO132" s="60"/>
      <c r="BP132" s="60"/>
      <c r="BQ132" s="60"/>
      <c r="BR132" s="60"/>
      <c r="BS132" s="60"/>
      <c r="BT132" s="60"/>
      <c r="BU132" s="60"/>
      <c r="BV132" s="60"/>
      <c r="BW132" s="128"/>
      <c r="BX132" s="60"/>
      <c r="BY132" s="60"/>
      <c r="BZ132" s="60"/>
      <c r="CA132" s="60"/>
      <c r="CB132" s="60"/>
      <c r="CC132" s="60"/>
      <c r="CD132" s="60"/>
      <c r="CE132" s="60"/>
      <c r="CF132" s="128"/>
      <c r="CG132" s="60"/>
      <c r="CH132" s="60"/>
      <c r="CI132" s="60"/>
      <c r="CJ132" s="60"/>
      <c r="CK132" s="60"/>
      <c r="CL132" s="60"/>
      <c r="CM132" s="60"/>
      <c r="CN132" s="60"/>
      <c r="CO132" s="128">
        <v>374</v>
      </c>
      <c r="CP132" s="60">
        <v>309</v>
      </c>
      <c r="CQ132" s="60">
        <v>52</v>
      </c>
      <c r="CR132" s="60">
        <v>2</v>
      </c>
      <c r="CS132" s="60">
        <v>0</v>
      </c>
      <c r="CT132" s="60">
        <v>0</v>
      </c>
      <c r="CU132" s="60">
        <v>13</v>
      </c>
      <c r="CV132" s="60">
        <v>11</v>
      </c>
      <c r="CW132" s="60">
        <v>358</v>
      </c>
      <c r="CX132" s="128"/>
      <c r="CY132" s="60"/>
      <c r="CZ132" s="60"/>
      <c r="DA132" s="60"/>
      <c r="DB132" s="60"/>
      <c r="DC132" s="60"/>
      <c r="DD132" s="60"/>
      <c r="DE132" s="60"/>
      <c r="DF132" s="60"/>
      <c r="DG132" s="128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128"/>
      <c r="DZ132" s="60"/>
      <c r="EA132" s="60"/>
      <c r="EB132" s="60"/>
      <c r="EC132" s="60"/>
      <c r="ED132" s="60"/>
      <c r="EE132" s="60"/>
      <c r="EF132" s="60"/>
      <c r="EG132" s="60"/>
      <c r="EH132" s="128"/>
      <c r="EI132" s="60"/>
      <c r="EJ132" s="60"/>
      <c r="EK132" s="60"/>
      <c r="EL132" s="60"/>
      <c r="EM132" s="60"/>
      <c r="EN132" s="60"/>
      <c r="EO132" s="128"/>
      <c r="EP132" s="60"/>
      <c r="EQ132" s="60"/>
      <c r="ER132" s="60"/>
      <c r="ES132" s="60"/>
      <c r="ET132" s="60"/>
      <c r="EU132" s="60"/>
      <c r="EV132" s="60"/>
      <c r="EW132" s="60"/>
      <c r="EX132" s="128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  <c r="GS132" s="60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  <c r="IV132" s="50"/>
      <c r="IW132" s="50"/>
      <c r="IX132" s="50"/>
      <c r="IY132" s="50"/>
      <c r="IZ132" s="50"/>
      <c r="JA132" s="50"/>
      <c r="JB132" s="50"/>
      <c r="JC132" s="50"/>
      <c r="JD132" s="50"/>
      <c r="JE132" s="50"/>
      <c r="JF132" s="50"/>
      <c r="JG132" s="50"/>
      <c r="JH132" s="50"/>
      <c r="JI132" s="50"/>
      <c r="JJ132" s="50"/>
      <c r="JK132" s="50"/>
      <c r="JL132" s="50"/>
      <c r="JM132" s="50"/>
      <c r="JN132" s="50"/>
      <c r="JO132" s="50"/>
      <c r="JP132" s="50"/>
      <c r="JQ132" s="50"/>
      <c r="JR132" s="50"/>
      <c r="JS132" s="50"/>
      <c r="JT132" s="50"/>
      <c r="JU132" s="50"/>
      <c r="JV132" s="50"/>
      <c r="JW132" s="50"/>
      <c r="JX132" s="50"/>
      <c r="JY132" s="50"/>
      <c r="JZ132" s="50"/>
      <c r="KA132" s="50"/>
      <c r="KB132" s="50"/>
      <c r="KC132" s="50"/>
      <c r="KD132" s="50"/>
      <c r="KE132" s="50"/>
      <c r="KF132" s="50"/>
      <c r="KG132" s="50"/>
      <c r="KH132" s="50"/>
      <c r="KI132" s="50"/>
      <c r="KJ132" s="50"/>
      <c r="KK132" s="50"/>
      <c r="KL132" s="50"/>
      <c r="KM132" s="50"/>
      <c r="KN132" s="50"/>
      <c r="KO132" s="50"/>
      <c r="KP132" s="50"/>
      <c r="KQ132" s="50"/>
      <c r="KR132" s="50"/>
      <c r="KS132" s="50"/>
      <c r="KT132" s="50"/>
      <c r="KU132" s="50"/>
      <c r="KV132" s="50"/>
      <c r="KW132" s="50"/>
      <c r="KX132" s="50"/>
      <c r="KY132" s="50"/>
      <c r="KZ132" s="50"/>
      <c r="LA132" s="50"/>
      <c r="LB132" s="50"/>
      <c r="LC132" s="50"/>
      <c r="LD132" s="50"/>
      <c r="LE132" s="50"/>
      <c r="LF132" s="50"/>
      <c r="LG132" s="50"/>
      <c r="LH132" s="50"/>
      <c r="LI132" s="50"/>
      <c r="LJ132" s="50"/>
      <c r="LK132" s="50"/>
      <c r="LL132" s="50"/>
      <c r="LM132" s="50"/>
      <c r="LN132" s="50"/>
      <c r="LO132" s="50"/>
      <c r="LP132" s="50"/>
      <c r="LQ132" s="50"/>
      <c r="LR132" s="50"/>
      <c r="LS132" s="50"/>
      <c r="LT132" s="50"/>
      <c r="LU132" s="50"/>
      <c r="LV132" s="50"/>
      <c r="LW132" s="50"/>
      <c r="LX132" s="50"/>
      <c r="LY132" s="50"/>
      <c r="LZ132" s="50"/>
      <c r="MA132" s="50"/>
      <c r="MB132" s="50"/>
      <c r="MC132" s="50"/>
      <c r="MD132" s="50"/>
      <c r="ME132" s="50"/>
      <c r="MF132" s="50"/>
      <c r="MG132" s="50"/>
      <c r="MH132" s="50"/>
      <c r="MI132" s="50"/>
      <c r="MJ132" s="50"/>
      <c r="MK132" s="50"/>
      <c r="ML132" s="50"/>
      <c r="MM132" s="50"/>
      <c r="MN132" s="50"/>
      <c r="MO132" s="50"/>
      <c r="MP132" s="50"/>
      <c r="MQ132" s="50"/>
      <c r="MR132" s="50"/>
      <c r="MS132" s="50"/>
      <c r="MT132" s="50"/>
      <c r="MU132" s="50"/>
      <c r="MV132" s="50"/>
      <c r="MW132" s="50"/>
      <c r="MX132" s="50"/>
      <c r="MY132" s="50"/>
      <c r="MZ132" s="50"/>
      <c r="NA132" s="50"/>
      <c r="NB132" s="50"/>
      <c r="NC132" s="50"/>
      <c r="ND132" s="50"/>
      <c r="NE132" s="50"/>
      <c r="NF132" s="50"/>
      <c r="NG132" s="50"/>
      <c r="NH132" s="50"/>
      <c r="NI132" s="50"/>
      <c r="NJ132" s="50"/>
      <c r="NK132" s="50"/>
      <c r="NL132" s="50"/>
      <c r="NM132" s="50"/>
      <c r="NN132" s="50"/>
      <c r="NO132" s="50"/>
      <c r="NP132" s="50"/>
      <c r="NQ132" s="50"/>
      <c r="NR132" s="50"/>
      <c r="NS132" s="50"/>
      <c r="NT132" s="50"/>
      <c r="NU132" s="50"/>
      <c r="NV132" s="50"/>
    </row>
    <row r="133" spans="1:386" ht="50.1" customHeight="1">
      <c r="A133" s="49">
        <v>127</v>
      </c>
      <c r="B133" s="5" t="s">
        <v>128</v>
      </c>
      <c r="C133" s="133">
        <f t="shared" si="19"/>
        <v>246</v>
      </c>
      <c r="D133" s="133">
        <f t="shared" si="20"/>
        <v>222</v>
      </c>
      <c r="E133" s="133">
        <f t="shared" si="21"/>
        <v>98</v>
      </c>
      <c r="F133" s="133">
        <f t="shared" si="22"/>
        <v>5</v>
      </c>
      <c r="G133" s="133">
        <f t="shared" si="23"/>
        <v>0</v>
      </c>
      <c r="H133" s="133">
        <f t="shared" si="24"/>
        <v>0</v>
      </c>
      <c r="I133" s="133">
        <f t="shared" si="25"/>
        <v>13</v>
      </c>
      <c r="J133" s="133">
        <f t="shared" si="26"/>
        <v>12</v>
      </c>
      <c r="K133" s="133">
        <f t="shared" si="27"/>
        <v>230</v>
      </c>
      <c r="L133" s="132">
        <f t="shared" si="28"/>
        <v>98</v>
      </c>
      <c r="M133" s="133">
        <f t="shared" si="29"/>
        <v>98</v>
      </c>
      <c r="N133" s="133">
        <f t="shared" si="30"/>
        <v>98</v>
      </c>
      <c r="O133" s="133">
        <f t="shared" si="31"/>
        <v>5</v>
      </c>
      <c r="P133" s="133">
        <f t="shared" si="32"/>
        <v>0</v>
      </c>
      <c r="Q133" s="133">
        <f t="shared" si="33"/>
        <v>0</v>
      </c>
      <c r="R133" s="133">
        <f t="shared" si="34"/>
        <v>6</v>
      </c>
      <c r="S133" s="133">
        <f t="shared" si="35"/>
        <v>6</v>
      </c>
      <c r="T133" s="133">
        <f t="shared" si="36"/>
        <v>60</v>
      </c>
      <c r="U133" s="128"/>
      <c r="V133" s="60"/>
      <c r="W133" s="60"/>
      <c r="X133" s="60"/>
      <c r="Y133" s="60"/>
      <c r="Z133" s="60"/>
      <c r="AA133" s="60"/>
      <c r="AB133" s="60"/>
      <c r="AC133" s="60"/>
      <c r="AD133" s="128">
        <v>98</v>
      </c>
      <c r="AE133" s="60">
        <v>98</v>
      </c>
      <c r="AF133" s="60">
        <v>98</v>
      </c>
      <c r="AG133" s="60">
        <v>5</v>
      </c>
      <c r="AH133" s="60">
        <v>0</v>
      </c>
      <c r="AI133" s="60">
        <v>0</v>
      </c>
      <c r="AJ133" s="60">
        <v>6</v>
      </c>
      <c r="AK133" s="60">
        <v>6</v>
      </c>
      <c r="AL133" s="60">
        <v>60</v>
      </c>
      <c r="AM133" s="128"/>
      <c r="AN133" s="60"/>
      <c r="AO133" s="60"/>
      <c r="AP133" s="60"/>
      <c r="AQ133" s="60"/>
      <c r="AR133" s="60"/>
      <c r="AS133" s="60"/>
      <c r="AT133" s="60"/>
      <c r="AU133" s="60"/>
      <c r="AV133" s="128"/>
      <c r="AW133" s="60"/>
      <c r="AX133" s="60"/>
      <c r="AY133" s="60"/>
      <c r="AZ133" s="60"/>
      <c r="BA133" s="60"/>
      <c r="BB133" s="60"/>
      <c r="BC133" s="60"/>
      <c r="BD133" s="60"/>
      <c r="BE133" s="128"/>
      <c r="BF133" s="60"/>
      <c r="BG133" s="60"/>
      <c r="BH133" s="60"/>
      <c r="BI133" s="60"/>
      <c r="BJ133" s="60"/>
      <c r="BK133" s="60"/>
      <c r="BL133" s="60"/>
      <c r="BM133" s="60"/>
      <c r="BN133" s="128"/>
      <c r="BO133" s="60"/>
      <c r="BP133" s="60"/>
      <c r="BQ133" s="60"/>
      <c r="BR133" s="60"/>
      <c r="BS133" s="60"/>
      <c r="BT133" s="60"/>
      <c r="BU133" s="60"/>
      <c r="BV133" s="60"/>
      <c r="BW133" s="128"/>
      <c r="BX133" s="60"/>
      <c r="BY133" s="60"/>
      <c r="BZ133" s="60"/>
      <c r="CA133" s="60"/>
      <c r="CB133" s="60"/>
      <c r="CC133" s="60"/>
      <c r="CD133" s="60"/>
      <c r="CE133" s="60"/>
      <c r="CF133" s="128"/>
      <c r="CG133" s="60"/>
      <c r="CH133" s="60"/>
      <c r="CI133" s="60"/>
      <c r="CJ133" s="60"/>
      <c r="CK133" s="60"/>
      <c r="CL133" s="60"/>
      <c r="CM133" s="60"/>
      <c r="CN133" s="60"/>
      <c r="CO133" s="128">
        <v>148</v>
      </c>
      <c r="CP133" s="60">
        <v>124</v>
      </c>
      <c r="CQ133" s="60">
        <v>0</v>
      </c>
      <c r="CR133" s="60">
        <v>0</v>
      </c>
      <c r="CS133" s="60">
        <v>0</v>
      </c>
      <c r="CT133" s="60">
        <v>0</v>
      </c>
      <c r="CU133" s="60">
        <v>7</v>
      </c>
      <c r="CV133" s="60">
        <v>6</v>
      </c>
      <c r="CW133" s="60">
        <v>170</v>
      </c>
      <c r="CX133" s="128"/>
      <c r="CY133" s="60"/>
      <c r="CZ133" s="60"/>
      <c r="DA133" s="60"/>
      <c r="DB133" s="60"/>
      <c r="DC133" s="60"/>
      <c r="DD133" s="60"/>
      <c r="DE133" s="60"/>
      <c r="DF133" s="60"/>
      <c r="DG133" s="128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128"/>
      <c r="DZ133" s="60"/>
      <c r="EA133" s="60"/>
      <c r="EB133" s="60"/>
      <c r="EC133" s="60"/>
      <c r="ED133" s="60"/>
      <c r="EE133" s="60"/>
      <c r="EF133" s="60"/>
      <c r="EG133" s="60"/>
      <c r="EH133" s="128"/>
      <c r="EI133" s="60"/>
      <c r="EJ133" s="60"/>
      <c r="EK133" s="60"/>
      <c r="EL133" s="60"/>
      <c r="EM133" s="60"/>
      <c r="EN133" s="60"/>
      <c r="EO133" s="128"/>
      <c r="EP133" s="60"/>
      <c r="EQ133" s="60"/>
      <c r="ER133" s="60"/>
      <c r="ES133" s="60"/>
      <c r="ET133" s="60"/>
      <c r="EU133" s="60"/>
      <c r="EV133" s="60"/>
      <c r="EW133" s="60"/>
      <c r="EX133" s="128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  <c r="IV133" s="50"/>
      <c r="IW133" s="50"/>
      <c r="IX133" s="50"/>
      <c r="IY133" s="50"/>
      <c r="IZ133" s="50"/>
      <c r="JA133" s="50"/>
      <c r="JB133" s="50"/>
      <c r="JC133" s="50"/>
      <c r="JD133" s="50"/>
      <c r="JE133" s="50"/>
      <c r="JF133" s="50"/>
      <c r="JG133" s="50"/>
      <c r="JH133" s="50"/>
      <c r="JI133" s="50"/>
      <c r="JJ133" s="50"/>
      <c r="JK133" s="50"/>
      <c r="JL133" s="50"/>
      <c r="JM133" s="50"/>
      <c r="JN133" s="50"/>
      <c r="JO133" s="50"/>
      <c r="JP133" s="50"/>
      <c r="JQ133" s="50"/>
      <c r="JR133" s="50"/>
      <c r="JS133" s="50"/>
      <c r="JT133" s="50"/>
      <c r="JU133" s="50"/>
      <c r="JV133" s="50"/>
      <c r="JW133" s="50"/>
      <c r="JX133" s="50"/>
      <c r="JY133" s="50"/>
      <c r="JZ133" s="50"/>
      <c r="KA133" s="50"/>
      <c r="KB133" s="50"/>
      <c r="KC133" s="50"/>
      <c r="KD133" s="50"/>
      <c r="KE133" s="50"/>
      <c r="KF133" s="50"/>
      <c r="KG133" s="50"/>
      <c r="KH133" s="50"/>
      <c r="KI133" s="50"/>
      <c r="KJ133" s="50"/>
      <c r="KK133" s="50"/>
      <c r="KL133" s="50"/>
      <c r="KM133" s="50"/>
      <c r="KN133" s="50"/>
      <c r="KO133" s="50"/>
      <c r="KP133" s="50"/>
      <c r="KQ133" s="50"/>
      <c r="KR133" s="50"/>
      <c r="KS133" s="50"/>
      <c r="KT133" s="50"/>
      <c r="KU133" s="50"/>
      <c r="KV133" s="50"/>
      <c r="KW133" s="50"/>
      <c r="KX133" s="50"/>
      <c r="KY133" s="50"/>
      <c r="KZ133" s="50"/>
      <c r="LA133" s="50"/>
      <c r="LB133" s="50"/>
      <c r="LC133" s="50"/>
      <c r="LD133" s="50"/>
      <c r="LE133" s="50"/>
      <c r="LF133" s="50"/>
      <c r="LG133" s="50"/>
      <c r="LH133" s="50"/>
      <c r="LI133" s="50"/>
      <c r="LJ133" s="50"/>
      <c r="LK133" s="50"/>
      <c r="LL133" s="50"/>
      <c r="LM133" s="50"/>
      <c r="LN133" s="50"/>
      <c r="LO133" s="50"/>
      <c r="LP133" s="50"/>
      <c r="LQ133" s="50"/>
      <c r="LR133" s="50"/>
      <c r="LS133" s="50"/>
      <c r="LT133" s="50"/>
      <c r="LU133" s="50"/>
      <c r="LV133" s="50"/>
      <c r="LW133" s="50"/>
      <c r="LX133" s="50"/>
      <c r="LY133" s="50"/>
      <c r="LZ133" s="50"/>
      <c r="MA133" s="50"/>
      <c r="MB133" s="50"/>
      <c r="MC133" s="50"/>
      <c r="MD133" s="50"/>
      <c r="ME133" s="50"/>
      <c r="MF133" s="50"/>
      <c r="MG133" s="50"/>
      <c r="MH133" s="50"/>
      <c r="MI133" s="50"/>
      <c r="MJ133" s="50"/>
      <c r="MK133" s="50"/>
      <c r="ML133" s="50"/>
      <c r="MM133" s="50"/>
      <c r="MN133" s="50"/>
      <c r="MO133" s="50"/>
      <c r="MP133" s="50"/>
      <c r="MQ133" s="50"/>
      <c r="MR133" s="50"/>
      <c r="MS133" s="50"/>
      <c r="MT133" s="50"/>
      <c r="MU133" s="50"/>
      <c r="MV133" s="50"/>
      <c r="MW133" s="50"/>
      <c r="MX133" s="50"/>
      <c r="MY133" s="50"/>
      <c r="MZ133" s="50"/>
      <c r="NA133" s="50"/>
      <c r="NB133" s="50"/>
      <c r="NC133" s="50"/>
      <c r="ND133" s="50"/>
      <c r="NE133" s="50"/>
      <c r="NF133" s="50"/>
      <c r="NG133" s="50"/>
      <c r="NH133" s="50"/>
      <c r="NI133" s="50"/>
      <c r="NJ133" s="50"/>
      <c r="NK133" s="50"/>
      <c r="NL133" s="50"/>
      <c r="NM133" s="50"/>
      <c r="NN133" s="50"/>
      <c r="NO133" s="50"/>
      <c r="NP133" s="50"/>
      <c r="NQ133" s="50"/>
      <c r="NR133" s="50"/>
      <c r="NS133" s="50"/>
      <c r="NT133" s="50"/>
      <c r="NU133" s="50"/>
      <c r="NV133" s="50"/>
    </row>
    <row r="134" spans="1:386" ht="50.1" customHeight="1">
      <c r="A134" s="49">
        <v>128</v>
      </c>
      <c r="B134" s="5" t="s">
        <v>129</v>
      </c>
      <c r="C134" s="133">
        <f t="shared" si="19"/>
        <v>191</v>
      </c>
      <c r="D134" s="133">
        <f t="shared" si="20"/>
        <v>156</v>
      </c>
      <c r="E134" s="133">
        <f t="shared" si="21"/>
        <v>27</v>
      </c>
      <c r="F134" s="133">
        <f t="shared" si="22"/>
        <v>0</v>
      </c>
      <c r="G134" s="133">
        <f t="shared" si="23"/>
        <v>0</v>
      </c>
      <c r="H134" s="133">
        <f t="shared" si="24"/>
        <v>0</v>
      </c>
      <c r="I134" s="133">
        <f t="shared" si="25"/>
        <v>6</v>
      </c>
      <c r="J134" s="133">
        <f t="shared" si="26"/>
        <v>5</v>
      </c>
      <c r="K134" s="133">
        <f t="shared" si="27"/>
        <v>137</v>
      </c>
      <c r="L134" s="132">
        <f t="shared" si="28"/>
        <v>0</v>
      </c>
      <c r="M134" s="133">
        <f t="shared" si="29"/>
        <v>0</v>
      </c>
      <c r="N134" s="133">
        <f t="shared" si="30"/>
        <v>0</v>
      </c>
      <c r="O134" s="133">
        <f t="shared" si="31"/>
        <v>0</v>
      </c>
      <c r="P134" s="133">
        <f t="shared" si="32"/>
        <v>0</v>
      </c>
      <c r="Q134" s="133">
        <f t="shared" si="33"/>
        <v>0</v>
      </c>
      <c r="R134" s="133">
        <f t="shared" si="34"/>
        <v>0</v>
      </c>
      <c r="S134" s="133">
        <f t="shared" si="35"/>
        <v>0</v>
      </c>
      <c r="T134" s="133">
        <f t="shared" si="36"/>
        <v>0</v>
      </c>
      <c r="U134" s="128"/>
      <c r="V134" s="60"/>
      <c r="W134" s="60"/>
      <c r="X134" s="60"/>
      <c r="Y134" s="60"/>
      <c r="Z134" s="60"/>
      <c r="AA134" s="60"/>
      <c r="AB134" s="60"/>
      <c r="AC134" s="60"/>
      <c r="AD134" s="128"/>
      <c r="AE134" s="60"/>
      <c r="AF134" s="60"/>
      <c r="AG134" s="60"/>
      <c r="AH134" s="60"/>
      <c r="AI134" s="60"/>
      <c r="AJ134" s="60"/>
      <c r="AK134" s="60"/>
      <c r="AL134" s="60"/>
      <c r="AM134" s="128"/>
      <c r="AN134" s="60"/>
      <c r="AO134" s="60"/>
      <c r="AP134" s="60"/>
      <c r="AQ134" s="60"/>
      <c r="AR134" s="60"/>
      <c r="AS134" s="60"/>
      <c r="AT134" s="60"/>
      <c r="AU134" s="60"/>
      <c r="AV134" s="128"/>
      <c r="AW134" s="60"/>
      <c r="AX134" s="60"/>
      <c r="AY134" s="60"/>
      <c r="AZ134" s="60"/>
      <c r="BA134" s="60"/>
      <c r="BB134" s="60"/>
      <c r="BC134" s="60"/>
      <c r="BD134" s="60"/>
      <c r="BE134" s="128"/>
      <c r="BF134" s="60"/>
      <c r="BG134" s="60"/>
      <c r="BH134" s="60"/>
      <c r="BI134" s="60"/>
      <c r="BJ134" s="60"/>
      <c r="BK134" s="60"/>
      <c r="BL134" s="60"/>
      <c r="BM134" s="60"/>
      <c r="BN134" s="128"/>
      <c r="BO134" s="60"/>
      <c r="BP134" s="60"/>
      <c r="BQ134" s="60"/>
      <c r="BR134" s="60"/>
      <c r="BS134" s="60"/>
      <c r="BT134" s="60"/>
      <c r="BU134" s="60"/>
      <c r="BV134" s="60"/>
      <c r="BW134" s="128"/>
      <c r="BX134" s="60"/>
      <c r="BY134" s="60"/>
      <c r="BZ134" s="60"/>
      <c r="CA134" s="60"/>
      <c r="CB134" s="60"/>
      <c r="CC134" s="60"/>
      <c r="CD134" s="60"/>
      <c r="CE134" s="60"/>
      <c r="CF134" s="128"/>
      <c r="CG134" s="60"/>
      <c r="CH134" s="60"/>
      <c r="CI134" s="60"/>
      <c r="CJ134" s="60"/>
      <c r="CK134" s="60"/>
      <c r="CL134" s="60"/>
      <c r="CM134" s="60"/>
      <c r="CN134" s="60"/>
      <c r="CO134" s="128">
        <v>191</v>
      </c>
      <c r="CP134" s="60">
        <v>156</v>
      </c>
      <c r="CQ134" s="60">
        <v>27</v>
      </c>
      <c r="CR134" s="60">
        <v>0</v>
      </c>
      <c r="CS134" s="60">
        <v>0</v>
      </c>
      <c r="CT134" s="60">
        <v>0</v>
      </c>
      <c r="CU134" s="60">
        <v>6</v>
      </c>
      <c r="CV134" s="60">
        <v>5</v>
      </c>
      <c r="CW134" s="222">
        <v>137</v>
      </c>
      <c r="CX134" s="128"/>
      <c r="CY134" s="60"/>
      <c r="CZ134" s="60"/>
      <c r="DA134" s="60"/>
      <c r="DB134" s="60"/>
      <c r="DC134" s="60"/>
      <c r="DD134" s="60"/>
      <c r="DE134" s="60"/>
      <c r="DF134" s="60"/>
      <c r="DG134" s="128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128"/>
      <c r="DZ134" s="60"/>
      <c r="EA134" s="60"/>
      <c r="EB134" s="60"/>
      <c r="EC134" s="60"/>
      <c r="ED134" s="60"/>
      <c r="EE134" s="60"/>
      <c r="EF134" s="60"/>
      <c r="EG134" s="60"/>
      <c r="EH134" s="128"/>
      <c r="EI134" s="60"/>
      <c r="EJ134" s="60"/>
      <c r="EK134" s="60"/>
      <c r="EL134" s="60"/>
      <c r="EM134" s="60"/>
      <c r="EN134" s="60"/>
      <c r="EO134" s="128"/>
      <c r="EP134" s="60"/>
      <c r="EQ134" s="60"/>
      <c r="ER134" s="60"/>
      <c r="ES134" s="60"/>
      <c r="ET134" s="60"/>
      <c r="EU134" s="60"/>
      <c r="EV134" s="60"/>
      <c r="EW134" s="60"/>
      <c r="EX134" s="128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  <c r="GS134" s="60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  <c r="IV134" s="50"/>
      <c r="IW134" s="50"/>
      <c r="IX134" s="50"/>
      <c r="IY134" s="50"/>
      <c r="IZ134" s="50"/>
      <c r="JA134" s="50"/>
      <c r="JB134" s="50"/>
      <c r="JC134" s="50"/>
      <c r="JD134" s="50"/>
      <c r="JE134" s="50"/>
      <c r="JF134" s="50"/>
      <c r="JG134" s="50"/>
      <c r="JH134" s="50"/>
      <c r="JI134" s="50"/>
      <c r="JJ134" s="50"/>
      <c r="JK134" s="50"/>
      <c r="JL134" s="50"/>
      <c r="JM134" s="50"/>
      <c r="JN134" s="50"/>
      <c r="JO134" s="50"/>
      <c r="JP134" s="50"/>
      <c r="JQ134" s="50"/>
      <c r="JR134" s="50"/>
      <c r="JS134" s="50"/>
      <c r="JT134" s="50"/>
      <c r="JU134" s="50"/>
      <c r="JV134" s="50"/>
      <c r="JW134" s="50"/>
      <c r="JX134" s="50"/>
      <c r="JY134" s="50"/>
      <c r="JZ134" s="50"/>
      <c r="KA134" s="50"/>
      <c r="KB134" s="50"/>
      <c r="KC134" s="50"/>
      <c r="KD134" s="50"/>
      <c r="KE134" s="50"/>
      <c r="KF134" s="50"/>
      <c r="KG134" s="50"/>
      <c r="KH134" s="50"/>
      <c r="KI134" s="50"/>
      <c r="KJ134" s="50"/>
      <c r="KK134" s="50"/>
      <c r="KL134" s="50"/>
      <c r="KM134" s="50"/>
      <c r="KN134" s="50"/>
      <c r="KO134" s="50"/>
      <c r="KP134" s="50"/>
      <c r="KQ134" s="50"/>
      <c r="KR134" s="50"/>
      <c r="KS134" s="50"/>
      <c r="KT134" s="50"/>
      <c r="KU134" s="50"/>
      <c r="KV134" s="50"/>
      <c r="KW134" s="50"/>
      <c r="KX134" s="50"/>
      <c r="KY134" s="50"/>
      <c r="KZ134" s="50"/>
      <c r="LA134" s="50"/>
      <c r="LB134" s="50"/>
      <c r="LC134" s="50"/>
      <c r="LD134" s="50"/>
      <c r="LE134" s="50"/>
      <c r="LF134" s="50"/>
      <c r="LG134" s="50"/>
      <c r="LH134" s="50"/>
      <c r="LI134" s="50"/>
      <c r="LJ134" s="50"/>
      <c r="LK134" s="50"/>
      <c r="LL134" s="50"/>
      <c r="LM134" s="50"/>
      <c r="LN134" s="50"/>
      <c r="LO134" s="50"/>
      <c r="LP134" s="50"/>
      <c r="LQ134" s="50"/>
      <c r="LR134" s="50"/>
      <c r="LS134" s="50"/>
      <c r="LT134" s="50"/>
      <c r="LU134" s="50"/>
      <c r="LV134" s="50"/>
      <c r="LW134" s="50"/>
      <c r="LX134" s="50"/>
      <c r="LY134" s="50"/>
      <c r="LZ134" s="50"/>
      <c r="MA134" s="50"/>
      <c r="MB134" s="50"/>
      <c r="MC134" s="50"/>
      <c r="MD134" s="50"/>
      <c r="ME134" s="50"/>
      <c r="MF134" s="50"/>
      <c r="MG134" s="50"/>
      <c r="MH134" s="50"/>
      <c r="MI134" s="50"/>
      <c r="MJ134" s="50"/>
      <c r="MK134" s="50"/>
      <c r="ML134" s="50"/>
      <c r="MM134" s="50"/>
      <c r="MN134" s="50"/>
      <c r="MO134" s="50"/>
      <c r="MP134" s="50"/>
      <c r="MQ134" s="50"/>
      <c r="MR134" s="50"/>
      <c r="MS134" s="50"/>
      <c r="MT134" s="50"/>
      <c r="MU134" s="50"/>
      <c r="MV134" s="50"/>
      <c r="MW134" s="50"/>
      <c r="MX134" s="50"/>
      <c r="MY134" s="50"/>
      <c r="MZ134" s="50"/>
      <c r="NA134" s="50"/>
      <c r="NB134" s="50"/>
      <c r="NC134" s="50"/>
      <c r="ND134" s="50"/>
      <c r="NE134" s="50"/>
      <c r="NF134" s="50"/>
      <c r="NG134" s="50"/>
      <c r="NH134" s="50"/>
      <c r="NI134" s="50"/>
      <c r="NJ134" s="50"/>
      <c r="NK134" s="50"/>
      <c r="NL134" s="50"/>
      <c r="NM134" s="50"/>
      <c r="NN134" s="50"/>
      <c r="NO134" s="50"/>
      <c r="NP134" s="50"/>
      <c r="NQ134" s="50"/>
      <c r="NR134" s="50"/>
      <c r="NS134" s="50"/>
      <c r="NT134" s="50"/>
      <c r="NU134" s="50"/>
      <c r="NV134" s="50"/>
    </row>
    <row r="135" spans="1:386" ht="50.1" customHeight="1">
      <c r="A135" s="49">
        <v>129</v>
      </c>
      <c r="B135" s="5" t="s">
        <v>130</v>
      </c>
      <c r="C135" s="133">
        <f t="shared" si="19"/>
        <v>195</v>
      </c>
      <c r="D135" s="133">
        <f t="shared" si="20"/>
        <v>160</v>
      </c>
      <c r="E135" s="133">
        <f t="shared" si="21"/>
        <v>65</v>
      </c>
      <c r="F135" s="133">
        <f t="shared" si="22"/>
        <v>3</v>
      </c>
      <c r="G135" s="133">
        <f t="shared" si="23"/>
        <v>0</v>
      </c>
      <c r="H135" s="133">
        <f t="shared" si="24"/>
        <v>0</v>
      </c>
      <c r="I135" s="133">
        <f t="shared" si="25"/>
        <v>7</v>
      </c>
      <c r="J135" s="133">
        <f t="shared" si="26"/>
        <v>6</v>
      </c>
      <c r="K135" s="133">
        <f t="shared" si="27"/>
        <v>129</v>
      </c>
      <c r="L135" s="132">
        <f t="shared" si="28"/>
        <v>65</v>
      </c>
      <c r="M135" s="133">
        <f t="shared" si="29"/>
        <v>65</v>
      </c>
      <c r="N135" s="133">
        <f t="shared" si="30"/>
        <v>65</v>
      </c>
      <c r="O135" s="133">
        <f t="shared" si="31"/>
        <v>2</v>
      </c>
      <c r="P135" s="133">
        <f t="shared" si="32"/>
        <v>0</v>
      </c>
      <c r="Q135" s="133">
        <f t="shared" si="33"/>
        <v>0</v>
      </c>
      <c r="R135" s="133">
        <f t="shared" si="34"/>
        <v>3</v>
      </c>
      <c r="S135" s="133">
        <f t="shared" si="35"/>
        <v>3</v>
      </c>
      <c r="T135" s="133">
        <f t="shared" si="36"/>
        <v>30</v>
      </c>
      <c r="U135" s="128"/>
      <c r="V135" s="60"/>
      <c r="W135" s="60"/>
      <c r="X135" s="60"/>
      <c r="Y135" s="60"/>
      <c r="Z135" s="60"/>
      <c r="AA135" s="60"/>
      <c r="AB135" s="60"/>
      <c r="AC135" s="60"/>
      <c r="AD135" s="128">
        <v>65</v>
      </c>
      <c r="AE135" s="60">
        <v>65</v>
      </c>
      <c r="AF135" s="60">
        <v>65</v>
      </c>
      <c r="AG135" s="60">
        <v>2</v>
      </c>
      <c r="AH135" s="60">
        <v>0</v>
      </c>
      <c r="AI135" s="60">
        <v>0</v>
      </c>
      <c r="AJ135" s="60">
        <v>3</v>
      </c>
      <c r="AK135" s="60">
        <v>3</v>
      </c>
      <c r="AL135" s="60">
        <v>30</v>
      </c>
      <c r="AM135" s="128"/>
      <c r="AN135" s="60"/>
      <c r="AO135" s="60"/>
      <c r="AP135" s="60"/>
      <c r="AQ135" s="60"/>
      <c r="AR135" s="60"/>
      <c r="AS135" s="60"/>
      <c r="AT135" s="60"/>
      <c r="AU135" s="60"/>
      <c r="AV135" s="128"/>
      <c r="AW135" s="60"/>
      <c r="AX135" s="60"/>
      <c r="AY135" s="60"/>
      <c r="AZ135" s="60"/>
      <c r="BA135" s="60"/>
      <c r="BB135" s="60"/>
      <c r="BC135" s="60"/>
      <c r="BD135" s="60"/>
      <c r="BE135" s="128"/>
      <c r="BF135" s="60"/>
      <c r="BG135" s="60"/>
      <c r="BH135" s="60"/>
      <c r="BI135" s="60"/>
      <c r="BJ135" s="60"/>
      <c r="BK135" s="60"/>
      <c r="BL135" s="60"/>
      <c r="BM135" s="60"/>
      <c r="BN135" s="128"/>
      <c r="BO135" s="60"/>
      <c r="BP135" s="60"/>
      <c r="BQ135" s="60"/>
      <c r="BR135" s="60"/>
      <c r="BS135" s="60"/>
      <c r="BT135" s="60"/>
      <c r="BU135" s="60"/>
      <c r="BV135" s="60"/>
      <c r="BW135" s="128"/>
      <c r="BX135" s="60"/>
      <c r="BY135" s="60"/>
      <c r="BZ135" s="60"/>
      <c r="CA135" s="60"/>
      <c r="CB135" s="60"/>
      <c r="CC135" s="60"/>
      <c r="CD135" s="60"/>
      <c r="CE135" s="60"/>
      <c r="CF135" s="128"/>
      <c r="CG135" s="60"/>
      <c r="CH135" s="60"/>
      <c r="CI135" s="60"/>
      <c r="CJ135" s="60"/>
      <c r="CK135" s="60"/>
      <c r="CL135" s="60"/>
      <c r="CM135" s="60"/>
      <c r="CN135" s="60"/>
      <c r="CO135" s="128">
        <v>130</v>
      </c>
      <c r="CP135" s="60">
        <v>95</v>
      </c>
      <c r="CQ135" s="60">
        <v>0</v>
      </c>
      <c r="CR135" s="60">
        <v>1</v>
      </c>
      <c r="CS135" s="60">
        <v>0</v>
      </c>
      <c r="CT135" s="60">
        <v>0</v>
      </c>
      <c r="CU135" s="60">
        <v>4</v>
      </c>
      <c r="CV135" s="60">
        <v>3</v>
      </c>
      <c r="CW135" s="60">
        <v>99</v>
      </c>
      <c r="CX135" s="128"/>
      <c r="CY135" s="60"/>
      <c r="CZ135" s="60"/>
      <c r="DA135" s="60"/>
      <c r="DB135" s="60"/>
      <c r="DC135" s="60"/>
      <c r="DD135" s="60"/>
      <c r="DE135" s="60"/>
      <c r="DF135" s="60"/>
      <c r="DG135" s="128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128"/>
      <c r="DZ135" s="60"/>
      <c r="EA135" s="60"/>
      <c r="EB135" s="60"/>
      <c r="EC135" s="60"/>
      <c r="ED135" s="60"/>
      <c r="EE135" s="60"/>
      <c r="EF135" s="60"/>
      <c r="EG135" s="60"/>
      <c r="EH135" s="128"/>
      <c r="EI135" s="60"/>
      <c r="EJ135" s="60"/>
      <c r="EK135" s="60"/>
      <c r="EL135" s="60"/>
      <c r="EM135" s="60"/>
      <c r="EN135" s="60"/>
      <c r="EO135" s="128"/>
      <c r="EP135" s="60"/>
      <c r="EQ135" s="60"/>
      <c r="ER135" s="60"/>
      <c r="ES135" s="60"/>
      <c r="ET135" s="60"/>
      <c r="EU135" s="60"/>
      <c r="EV135" s="60"/>
      <c r="EW135" s="60"/>
      <c r="EX135" s="128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53"/>
      <c r="GU135" s="53"/>
      <c r="GV135" s="53"/>
      <c r="GW135" s="53"/>
      <c r="GX135" s="53"/>
      <c r="GY135" s="53"/>
      <c r="GZ135" s="53"/>
      <c r="HA135" s="53"/>
      <c r="HB135" s="53"/>
      <c r="HC135" s="53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  <c r="IV135" s="50"/>
      <c r="IW135" s="50"/>
      <c r="IX135" s="50"/>
      <c r="IY135" s="50"/>
      <c r="IZ135" s="50"/>
      <c r="JA135" s="50"/>
      <c r="JB135" s="50"/>
      <c r="JC135" s="50"/>
      <c r="JD135" s="50"/>
      <c r="JE135" s="50"/>
      <c r="JF135" s="50"/>
      <c r="JG135" s="50"/>
      <c r="JH135" s="50"/>
      <c r="JI135" s="50"/>
      <c r="JJ135" s="50"/>
      <c r="JK135" s="50"/>
      <c r="JL135" s="50"/>
      <c r="JM135" s="50"/>
      <c r="JN135" s="50"/>
      <c r="JO135" s="50"/>
      <c r="JP135" s="50"/>
      <c r="JQ135" s="50"/>
      <c r="JR135" s="50"/>
      <c r="JS135" s="50"/>
      <c r="JT135" s="50"/>
      <c r="JU135" s="50"/>
      <c r="JV135" s="50"/>
      <c r="JW135" s="50"/>
      <c r="JX135" s="50"/>
      <c r="JY135" s="50"/>
      <c r="JZ135" s="50"/>
      <c r="KA135" s="50"/>
      <c r="KB135" s="50"/>
      <c r="KC135" s="50"/>
      <c r="KD135" s="50"/>
      <c r="KE135" s="50"/>
      <c r="KF135" s="50"/>
      <c r="KG135" s="50"/>
      <c r="KH135" s="50"/>
      <c r="KI135" s="50"/>
      <c r="KJ135" s="50"/>
      <c r="KK135" s="50"/>
      <c r="KL135" s="50"/>
      <c r="KM135" s="50"/>
      <c r="KN135" s="50"/>
      <c r="KO135" s="50"/>
      <c r="KP135" s="50"/>
      <c r="KQ135" s="50"/>
      <c r="KR135" s="50"/>
      <c r="KS135" s="50"/>
      <c r="KT135" s="50"/>
      <c r="KU135" s="50"/>
      <c r="KV135" s="50"/>
      <c r="KW135" s="50"/>
      <c r="KX135" s="50"/>
      <c r="KY135" s="50"/>
      <c r="KZ135" s="50"/>
      <c r="LA135" s="50"/>
      <c r="LB135" s="50"/>
      <c r="LC135" s="50"/>
      <c r="LD135" s="50"/>
      <c r="LE135" s="50"/>
      <c r="LF135" s="50"/>
      <c r="LG135" s="50"/>
      <c r="LH135" s="50"/>
      <c r="LI135" s="50"/>
      <c r="LJ135" s="50"/>
      <c r="LK135" s="50"/>
      <c r="LL135" s="50"/>
      <c r="LM135" s="50"/>
      <c r="LN135" s="50"/>
      <c r="LO135" s="50"/>
      <c r="LP135" s="50"/>
      <c r="LQ135" s="50"/>
      <c r="LR135" s="50"/>
      <c r="LS135" s="50"/>
      <c r="LT135" s="50"/>
      <c r="LU135" s="50"/>
      <c r="LV135" s="50"/>
      <c r="LW135" s="50"/>
      <c r="LX135" s="50"/>
      <c r="LY135" s="50"/>
      <c r="LZ135" s="50"/>
      <c r="MA135" s="50"/>
      <c r="MB135" s="50"/>
      <c r="MC135" s="50"/>
      <c r="MD135" s="50"/>
      <c r="ME135" s="50"/>
      <c r="MF135" s="50"/>
      <c r="MG135" s="50"/>
      <c r="MH135" s="50"/>
      <c r="MI135" s="50"/>
      <c r="MJ135" s="50"/>
      <c r="MK135" s="50"/>
      <c r="ML135" s="50"/>
      <c r="MM135" s="50"/>
      <c r="MN135" s="50"/>
      <c r="MO135" s="50"/>
      <c r="MP135" s="50"/>
      <c r="MQ135" s="50"/>
      <c r="MR135" s="50"/>
      <c r="MS135" s="50"/>
      <c r="MT135" s="50"/>
      <c r="MU135" s="50"/>
      <c r="MV135" s="50"/>
      <c r="MW135" s="50"/>
      <c r="MX135" s="50"/>
      <c r="MY135" s="50"/>
      <c r="MZ135" s="50"/>
      <c r="NA135" s="50"/>
      <c r="NB135" s="50"/>
      <c r="NC135" s="50"/>
      <c r="ND135" s="50"/>
      <c r="NE135" s="50"/>
      <c r="NF135" s="50"/>
      <c r="NG135" s="50"/>
      <c r="NH135" s="50"/>
      <c r="NI135" s="50"/>
      <c r="NJ135" s="50"/>
      <c r="NK135" s="50"/>
      <c r="NL135" s="50"/>
      <c r="NM135" s="50"/>
      <c r="NN135" s="50"/>
      <c r="NO135" s="50"/>
      <c r="NP135" s="50"/>
      <c r="NQ135" s="50"/>
      <c r="NR135" s="50"/>
      <c r="NS135" s="50"/>
      <c r="NT135" s="50"/>
      <c r="NU135" s="50"/>
      <c r="NV135" s="50"/>
    </row>
    <row r="136" spans="1:386" ht="50.1" customHeight="1">
      <c r="A136" s="49">
        <v>130</v>
      </c>
      <c r="B136" s="5" t="s">
        <v>131</v>
      </c>
      <c r="C136" s="133">
        <f t="shared" ref="C136:C142" si="37">L136+CO136+CX136+DY136+EH136+EO136+EX136</f>
        <v>188</v>
      </c>
      <c r="D136" s="133">
        <f t="shared" ref="D136:D142" si="38">M136+CP136+CY136+DZ136+EI136+EP136+EY136</f>
        <v>156</v>
      </c>
      <c r="E136" s="133">
        <f t="shared" ref="E136:E142" si="39">N136+CQ136+CZ136+EA136+EI136+EQ136+EZ136</f>
        <v>25</v>
      </c>
      <c r="F136" s="133">
        <f t="shared" ref="F136:F142" si="40">O136+CR136+DA136+EB136+EJ136+ER136+FA136</f>
        <v>1</v>
      </c>
      <c r="G136" s="133">
        <f t="shared" ref="G136:G142" si="41">P136+CS136+DB136+EC136+EK136+ES136+FB136</f>
        <v>0</v>
      </c>
      <c r="H136" s="133">
        <f t="shared" ref="H136:H142" si="42">Q136+CT136+DC136+ED136+EL136+ET136+FC136</f>
        <v>0</v>
      </c>
      <c r="I136" s="133">
        <f t="shared" ref="I136:I142" si="43">R136+CU136+DD136+EE136+EM136+EU136+FD136</f>
        <v>7</v>
      </c>
      <c r="J136" s="133">
        <f t="shared" ref="J136:J142" si="44">S136+CV136+DE136+EF136+EV136+FE136</f>
        <v>5</v>
      </c>
      <c r="K136" s="133">
        <f t="shared" ref="K136:K142" si="45">T136+CW136+DF136+EG136+EN136+EW136+FF136</f>
        <v>166</v>
      </c>
      <c r="L136" s="132">
        <f t="shared" ref="L136:L142" si="46">U136+AD136+AM136+AV136+BE136+BN136+BW136+CF136</f>
        <v>0</v>
      </c>
      <c r="M136" s="133">
        <f t="shared" ref="M136:M142" si="47">V136+AE136+AN136+AW136+BF136+BO136+BX136+CG136</f>
        <v>0</v>
      </c>
      <c r="N136" s="133">
        <f t="shared" ref="N136:N142" si="48">W136+AF136+AO136+AX136+BG136+BP136+BY136+CH136</f>
        <v>0</v>
      </c>
      <c r="O136" s="133">
        <f t="shared" ref="O136:O142" si="49">X136+AG136+AP136+AY136+BH136+BQ136+BZ136+CI136</f>
        <v>0</v>
      </c>
      <c r="P136" s="133">
        <f t="shared" ref="P136:P142" si="50">Y136+AH136+AQ136+AZ136+BI136+BR136+CA136+CJ136</f>
        <v>0</v>
      </c>
      <c r="Q136" s="133">
        <f t="shared" ref="Q136:Q142" si="51">Z136+AI136+AR136+BA136+BJ136+BS136+CB136+CK136</f>
        <v>0</v>
      </c>
      <c r="R136" s="133">
        <f t="shared" ref="R136:R142" si="52">AA136+AJ136+AS136+BB136+BK136+BT136+CC136+CL136</f>
        <v>0</v>
      </c>
      <c r="S136" s="133">
        <f t="shared" ref="S136:S142" si="53">AB136+AK136+AT136+BC136+BL136+BU136+CD136+CM136</f>
        <v>0</v>
      </c>
      <c r="T136" s="133">
        <f t="shared" ref="T136:T142" si="54">AC136+AL136+AU136+BD136+BM136+BV136+CE136+CN136</f>
        <v>0</v>
      </c>
      <c r="U136" s="128"/>
      <c r="V136" s="60"/>
      <c r="W136" s="60"/>
      <c r="X136" s="60"/>
      <c r="Y136" s="60"/>
      <c r="Z136" s="60"/>
      <c r="AA136" s="60"/>
      <c r="AB136" s="60"/>
      <c r="AC136" s="60"/>
      <c r="AD136" s="128"/>
      <c r="AE136" s="60"/>
      <c r="AF136" s="60"/>
      <c r="AG136" s="60"/>
      <c r="AH136" s="60"/>
      <c r="AI136" s="60"/>
      <c r="AJ136" s="60"/>
      <c r="AK136" s="60"/>
      <c r="AL136" s="60"/>
      <c r="AM136" s="128"/>
      <c r="AN136" s="60"/>
      <c r="AO136" s="60"/>
      <c r="AP136" s="60"/>
      <c r="AQ136" s="60"/>
      <c r="AR136" s="60"/>
      <c r="AS136" s="60"/>
      <c r="AT136" s="60"/>
      <c r="AU136" s="60"/>
      <c r="AV136" s="128"/>
      <c r="AW136" s="60"/>
      <c r="AX136" s="60"/>
      <c r="AY136" s="60"/>
      <c r="AZ136" s="60"/>
      <c r="BA136" s="60"/>
      <c r="BB136" s="60"/>
      <c r="BC136" s="60"/>
      <c r="BD136" s="60"/>
      <c r="BE136" s="128"/>
      <c r="BF136" s="60"/>
      <c r="BG136" s="60"/>
      <c r="BH136" s="60"/>
      <c r="BI136" s="60"/>
      <c r="BJ136" s="60"/>
      <c r="BK136" s="60"/>
      <c r="BL136" s="60"/>
      <c r="BM136" s="60"/>
      <c r="BN136" s="128"/>
      <c r="BO136" s="60"/>
      <c r="BP136" s="60"/>
      <c r="BQ136" s="60"/>
      <c r="BR136" s="60"/>
      <c r="BS136" s="60"/>
      <c r="BT136" s="60"/>
      <c r="BU136" s="60"/>
      <c r="BV136" s="60"/>
      <c r="BW136" s="128"/>
      <c r="BX136" s="60"/>
      <c r="BY136" s="60"/>
      <c r="BZ136" s="60"/>
      <c r="CA136" s="60"/>
      <c r="CB136" s="60"/>
      <c r="CC136" s="60"/>
      <c r="CD136" s="60"/>
      <c r="CE136" s="60"/>
      <c r="CF136" s="128"/>
      <c r="CG136" s="60"/>
      <c r="CH136" s="60"/>
      <c r="CI136" s="60"/>
      <c r="CJ136" s="60"/>
      <c r="CK136" s="60"/>
      <c r="CL136" s="60"/>
      <c r="CM136" s="60"/>
      <c r="CN136" s="60"/>
      <c r="CO136" s="128">
        <v>188</v>
      </c>
      <c r="CP136" s="60">
        <v>156</v>
      </c>
      <c r="CQ136" s="60">
        <v>25</v>
      </c>
      <c r="CR136" s="60">
        <v>1</v>
      </c>
      <c r="CS136" s="60">
        <v>0</v>
      </c>
      <c r="CT136" s="60">
        <v>0</v>
      </c>
      <c r="CU136" s="60">
        <v>7</v>
      </c>
      <c r="CV136" s="60">
        <v>5</v>
      </c>
      <c r="CW136" s="60">
        <v>166</v>
      </c>
      <c r="CX136" s="128"/>
      <c r="CY136" s="60"/>
      <c r="CZ136" s="60"/>
      <c r="DA136" s="60"/>
      <c r="DB136" s="60"/>
      <c r="DC136" s="60"/>
      <c r="DD136" s="60"/>
      <c r="DE136" s="60"/>
      <c r="DF136" s="60"/>
      <c r="DG136" s="128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128"/>
      <c r="DZ136" s="60"/>
      <c r="EA136" s="60"/>
      <c r="EB136" s="60"/>
      <c r="EC136" s="60"/>
      <c r="ED136" s="60"/>
      <c r="EE136" s="60"/>
      <c r="EF136" s="60"/>
      <c r="EG136" s="60"/>
      <c r="EH136" s="128"/>
      <c r="EI136" s="60"/>
      <c r="EJ136" s="60"/>
      <c r="EK136" s="60"/>
      <c r="EL136" s="60"/>
      <c r="EM136" s="60"/>
      <c r="EN136" s="60"/>
      <c r="EO136" s="128"/>
      <c r="EP136" s="60"/>
      <c r="EQ136" s="60"/>
      <c r="ER136" s="60"/>
      <c r="ES136" s="60"/>
      <c r="ET136" s="60"/>
      <c r="EU136" s="60"/>
      <c r="EV136" s="60"/>
      <c r="EW136" s="60"/>
      <c r="EX136" s="128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  <c r="GS136" s="60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  <c r="IV136" s="50"/>
      <c r="IW136" s="50"/>
      <c r="IX136" s="50"/>
      <c r="IY136" s="50"/>
      <c r="IZ136" s="50"/>
      <c r="JA136" s="50"/>
      <c r="JB136" s="50"/>
      <c r="JC136" s="50"/>
      <c r="JD136" s="50"/>
      <c r="JE136" s="50"/>
      <c r="JF136" s="50"/>
      <c r="JG136" s="50"/>
      <c r="JH136" s="50"/>
      <c r="JI136" s="50"/>
      <c r="JJ136" s="50"/>
      <c r="JK136" s="50"/>
      <c r="JL136" s="50"/>
      <c r="JM136" s="50"/>
      <c r="JN136" s="50"/>
      <c r="JO136" s="50"/>
      <c r="JP136" s="50"/>
      <c r="JQ136" s="50"/>
      <c r="JR136" s="50"/>
      <c r="JS136" s="50"/>
      <c r="JT136" s="50"/>
      <c r="JU136" s="50"/>
      <c r="JV136" s="50"/>
      <c r="JW136" s="50"/>
      <c r="JX136" s="50"/>
      <c r="JY136" s="50"/>
      <c r="JZ136" s="50"/>
      <c r="KA136" s="50"/>
      <c r="KB136" s="50"/>
      <c r="KC136" s="50"/>
      <c r="KD136" s="50"/>
      <c r="KE136" s="50"/>
      <c r="KF136" s="50"/>
      <c r="KG136" s="50"/>
      <c r="KH136" s="50"/>
      <c r="KI136" s="50"/>
      <c r="KJ136" s="50"/>
      <c r="KK136" s="50"/>
      <c r="KL136" s="50"/>
      <c r="KM136" s="50"/>
      <c r="KN136" s="50"/>
      <c r="KO136" s="50"/>
      <c r="KP136" s="50"/>
      <c r="KQ136" s="50"/>
      <c r="KR136" s="50"/>
      <c r="KS136" s="50"/>
      <c r="KT136" s="50"/>
      <c r="KU136" s="50"/>
      <c r="KV136" s="50"/>
      <c r="KW136" s="50"/>
      <c r="KX136" s="50"/>
      <c r="KY136" s="50"/>
      <c r="KZ136" s="50"/>
      <c r="LA136" s="50"/>
      <c r="LB136" s="50"/>
      <c r="LC136" s="50"/>
      <c r="LD136" s="50"/>
      <c r="LE136" s="50"/>
      <c r="LF136" s="50"/>
      <c r="LG136" s="50"/>
      <c r="LH136" s="50"/>
      <c r="LI136" s="50"/>
      <c r="LJ136" s="50"/>
      <c r="LK136" s="50"/>
      <c r="LL136" s="50"/>
      <c r="LM136" s="50"/>
      <c r="LN136" s="50"/>
      <c r="LO136" s="50"/>
      <c r="LP136" s="50"/>
      <c r="LQ136" s="50"/>
      <c r="LR136" s="50"/>
      <c r="LS136" s="50"/>
      <c r="LT136" s="50"/>
      <c r="LU136" s="50"/>
      <c r="LV136" s="50"/>
      <c r="LW136" s="50"/>
      <c r="LX136" s="50"/>
      <c r="LY136" s="50"/>
      <c r="LZ136" s="50"/>
      <c r="MA136" s="50"/>
      <c r="MB136" s="50"/>
      <c r="MC136" s="50"/>
      <c r="MD136" s="50"/>
      <c r="ME136" s="50"/>
      <c r="MF136" s="50"/>
      <c r="MG136" s="50"/>
      <c r="MH136" s="50"/>
      <c r="MI136" s="50"/>
      <c r="MJ136" s="50"/>
      <c r="MK136" s="50"/>
      <c r="ML136" s="50"/>
      <c r="MM136" s="50"/>
      <c r="MN136" s="50"/>
      <c r="MO136" s="50"/>
      <c r="MP136" s="50"/>
      <c r="MQ136" s="50"/>
      <c r="MR136" s="50"/>
      <c r="MS136" s="50"/>
      <c r="MT136" s="50"/>
      <c r="MU136" s="50"/>
      <c r="MV136" s="50"/>
      <c r="MW136" s="50"/>
      <c r="MX136" s="50"/>
      <c r="MY136" s="50"/>
      <c r="MZ136" s="50"/>
      <c r="NA136" s="50"/>
      <c r="NB136" s="50"/>
      <c r="NC136" s="50"/>
      <c r="ND136" s="50"/>
      <c r="NE136" s="50"/>
      <c r="NF136" s="50"/>
      <c r="NG136" s="50"/>
      <c r="NH136" s="50"/>
      <c r="NI136" s="50"/>
      <c r="NJ136" s="50"/>
      <c r="NK136" s="50"/>
      <c r="NL136" s="50"/>
      <c r="NM136" s="50"/>
      <c r="NN136" s="50"/>
      <c r="NO136" s="50"/>
      <c r="NP136" s="50"/>
      <c r="NQ136" s="50"/>
      <c r="NR136" s="50"/>
      <c r="NS136" s="50"/>
      <c r="NT136" s="50"/>
      <c r="NU136" s="50"/>
      <c r="NV136" s="50"/>
    </row>
    <row r="137" spans="1:386" ht="50.1" customHeight="1">
      <c r="A137" s="49">
        <v>131</v>
      </c>
      <c r="B137" s="5" t="s">
        <v>132</v>
      </c>
      <c r="C137" s="133">
        <f t="shared" si="37"/>
        <v>210</v>
      </c>
      <c r="D137" s="133">
        <f t="shared" si="38"/>
        <v>184</v>
      </c>
      <c r="E137" s="133">
        <f t="shared" si="39"/>
        <v>25</v>
      </c>
      <c r="F137" s="133">
        <f t="shared" si="40"/>
        <v>0</v>
      </c>
      <c r="G137" s="133">
        <f t="shared" si="41"/>
        <v>0</v>
      </c>
      <c r="H137" s="133">
        <f t="shared" si="42"/>
        <v>0</v>
      </c>
      <c r="I137" s="133">
        <f t="shared" si="43"/>
        <v>7</v>
      </c>
      <c r="J137" s="133">
        <f t="shared" si="44"/>
        <v>6</v>
      </c>
      <c r="K137" s="133">
        <f t="shared" si="45"/>
        <v>165</v>
      </c>
      <c r="L137" s="132">
        <f t="shared" si="46"/>
        <v>0</v>
      </c>
      <c r="M137" s="133">
        <f t="shared" si="47"/>
        <v>0</v>
      </c>
      <c r="N137" s="133">
        <f t="shared" si="48"/>
        <v>0</v>
      </c>
      <c r="O137" s="133">
        <f t="shared" si="49"/>
        <v>0</v>
      </c>
      <c r="P137" s="133">
        <f t="shared" si="50"/>
        <v>0</v>
      </c>
      <c r="Q137" s="133">
        <f t="shared" si="51"/>
        <v>0</v>
      </c>
      <c r="R137" s="133">
        <f t="shared" si="52"/>
        <v>0</v>
      </c>
      <c r="S137" s="133">
        <f t="shared" si="53"/>
        <v>0</v>
      </c>
      <c r="T137" s="133">
        <f t="shared" si="54"/>
        <v>0</v>
      </c>
      <c r="U137" s="128"/>
      <c r="V137" s="60"/>
      <c r="W137" s="60"/>
      <c r="X137" s="60"/>
      <c r="Y137" s="60"/>
      <c r="Z137" s="60"/>
      <c r="AA137" s="60"/>
      <c r="AB137" s="60"/>
      <c r="AC137" s="60"/>
      <c r="AD137" s="128"/>
      <c r="AE137" s="60"/>
      <c r="AF137" s="60"/>
      <c r="AG137" s="60"/>
      <c r="AH137" s="60"/>
      <c r="AI137" s="60"/>
      <c r="AJ137" s="60"/>
      <c r="AK137" s="60"/>
      <c r="AL137" s="60"/>
      <c r="AM137" s="128"/>
      <c r="AN137" s="60"/>
      <c r="AO137" s="60"/>
      <c r="AP137" s="60"/>
      <c r="AQ137" s="60"/>
      <c r="AR137" s="60"/>
      <c r="AS137" s="60"/>
      <c r="AT137" s="60"/>
      <c r="AU137" s="60"/>
      <c r="AV137" s="128"/>
      <c r="AW137" s="60"/>
      <c r="AX137" s="60"/>
      <c r="AY137" s="60"/>
      <c r="AZ137" s="60"/>
      <c r="BA137" s="60"/>
      <c r="BB137" s="60"/>
      <c r="BC137" s="60"/>
      <c r="BD137" s="60"/>
      <c r="BE137" s="128"/>
      <c r="BF137" s="60"/>
      <c r="BG137" s="60"/>
      <c r="BH137" s="60"/>
      <c r="BI137" s="60"/>
      <c r="BJ137" s="60"/>
      <c r="BK137" s="60"/>
      <c r="BL137" s="60"/>
      <c r="BM137" s="60"/>
      <c r="BN137" s="128"/>
      <c r="BO137" s="60"/>
      <c r="BP137" s="60"/>
      <c r="BQ137" s="60"/>
      <c r="BR137" s="60"/>
      <c r="BS137" s="60"/>
      <c r="BT137" s="60"/>
      <c r="BU137" s="60"/>
      <c r="BV137" s="60"/>
      <c r="BW137" s="128"/>
      <c r="BX137" s="60"/>
      <c r="BY137" s="60"/>
      <c r="BZ137" s="60"/>
      <c r="CA137" s="60"/>
      <c r="CB137" s="60"/>
      <c r="CC137" s="60"/>
      <c r="CD137" s="60"/>
      <c r="CE137" s="60"/>
      <c r="CF137" s="128"/>
      <c r="CG137" s="60"/>
      <c r="CH137" s="60"/>
      <c r="CI137" s="60"/>
      <c r="CJ137" s="60"/>
      <c r="CK137" s="60"/>
      <c r="CL137" s="60"/>
      <c r="CM137" s="60"/>
      <c r="CN137" s="60"/>
      <c r="CO137" s="128">
        <v>210</v>
      </c>
      <c r="CP137" s="60">
        <v>184</v>
      </c>
      <c r="CQ137" s="60">
        <v>25</v>
      </c>
      <c r="CR137" s="60">
        <v>0</v>
      </c>
      <c r="CS137" s="60">
        <v>0</v>
      </c>
      <c r="CT137" s="60">
        <v>0</v>
      </c>
      <c r="CU137" s="60">
        <v>7</v>
      </c>
      <c r="CV137" s="60">
        <v>6</v>
      </c>
      <c r="CW137" s="60">
        <v>165</v>
      </c>
      <c r="CX137" s="128"/>
      <c r="CY137" s="60"/>
      <c r="CZ137" s="60"/>
      <c r="DA137" s="60"/>
      <c r="DB137" s="60"/>
      <c r="DC137" s="60"/>
      <c r="DD137" s="60"/>
      <c r="DE137" s="60"/>
      <c r="DF137" s="60"/>
      <c r="DG137" s="128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128"/>
      <c r="DZ137" s="60"/>
      <c r="EA137" s="60"/>
      <c r="EB137" s="60"/>
      <c r="EC137" s="60"/>
      <c r="ED137" s="60"/>
      <c r="EE137" s="60"/>
      <c r="EF137" s="60"/>
      <c r="EG137" s="60"/>
      <c r="EH137" s="128"/>
      <c r="EI137" s="60"/>
      <c r="EJ137" s="60"/>
      <c r="EK137" s="60"/>
      <c r="EL137" s="60"/>
      <c r="EM137" s="60"/>
      <c r="EN137" s="60"/>
      <c r="EO137" s="128"/>
      <c r="EP137" s="60"/>
      <c r="EQ137" s="60"/>
      <c r="ER137" s="60"/>
      <c r="ES137" s="60"/>
      <c r="ET137" s="60"/>
      <c r="EU137" s="60"/>
      <c r="EV137" s="60"/>
      <c r="EW137" s="60"/>
      <c r="EX137" s="128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  <c r="IV137" s="50"/>
      <c r="IW137" s="50"/>
      <c r="IX137" s="50"/>
      <c r="IY137" s="50"/>
      <c r="IZ137" s="50"/>
      <c r="JA137" s="50"/>
      <c r="JB137" s="50"/>
      <c r="JC137" s="50"/>
      <c r="JD137" s="50"/>
      <c r="JE137" s="50"/>
      <c r="JF137" s="50"/>
      <c r="JG137" s="50"/>
      <c r="JH137" s="50"/>
      <c r="JI137" s="50"/>
      <c r="JJ137" s="50"/>
      <c r="JK137" s="50"/>
      <c r="JL137" s="50"/>
      <c r="JM137" s="50"/>
      <c r="JN137" s="50"/>
      <c r="JO137" s="50"/>
      <c r="JP137" s="50"/>
      <c r="JQ137" s="50"/>
      <c r="JR137" s="50"/>
      <c r="JS137" s="50"/>
      <c r="JT137" s="50"/>
      <c r="JU137" s="50"/>
      <c r="JV137" s="50"/>
      <c r="JW137" s="50"/>
      <c r="JX137" s="50"/>
      <c r="JY137" s="50"/>
      <c r="JZ137" s="50"/>
      <c r="KA137" s="50"/>
      <c r="KB137" s="50"/>
      <c r="KC137" s="50"/>
      <c r="KD137" s="50"/>
      <c r="KE137" s="50"/>
      <c r="KF137" s="50"/>
      <c r="KG137" s="50"/>
      <c r="KH137" s="50"/>
      <c r="KI137" s="50"/>
      <c r="KJ137" s="50"/>
      <c r="KK137" s="50"/>
      <c r="KL137" s="50"/>
      <c r="KM137" s="50"/>
      <c r="KN137" s="50"/>
      <c r="KO137" s="50"/>
      <c r="KP137" s="50"/>
      <c r="KQ137" s="50"/>
      <c r="KR137" s="50"/>
      <c r="KS137" s="50"/>
      <c r="KT137" s="50"/>
      <c r="KU137" s="50"/>
      <c r="KV137" s="50"/>
      <c r="KW137" s="50"/>
      <c r="KX137" s="50"/>
      <c r="KY137" s="50"/>
      <c r="KZ137" s="50"/>
      <c r="LA137" s="50"/>
      <c r="LB137" s="50"/>
      <c r="LC137" s="50"/>
      <c r="LD137" s="50"/>
      <c r="LE137" s="50"/>
      <c r="LF137" s="50"/>
      <c r="LG137" s="50"/>
      <c r="LH137" s="50"/>
      <c r="LI137" s="50"/>
      <c r="LJ137" s="50"/>
      <c r="LK137" s="50"/>
      <c r="LL137" s="50"/>
      <c r="LM137" s="50"/>
      <c r="LN137" s="50"/>
      <c r="LO137" s="50"/>
      <c r="LP137" s="50"/>
      <c r="LQ137" s="50"/>
      <c r="LR137" s="50"/>
      <c r="LS137" s="50"/>
      <c r="LT137" s="50"/>
      <c r="LU137" s="50"/>
      <c r="LV137" s="50"/>
      <c r="LW137" s="50"/>
      <c r="LX137" s="50"/>
      <c r="LY137" s="50"/>
      <c r="LZ137" s="50"/>
      <c r="MA137" s="50"/>
      <c r="MB137" s="50"/>
      <c r="MC137" s="50"/>
      <c r="MD137" s="50"/>
      <c r="ME137" s="50"/>
      <c r="MF137" s="50"/>
      <c r="MG137" s="50"/>
      <c r="MH137" s="50"/>
      <c r="MI137" s="50"/>
      <c r="MJ137" s="50"/>
      <c r="MK137" s="50"/>
      <c r="ML137" s="50"/>
      <c r="MM137" s="50"/>
      <c r="MN137" s="50"/>
      <c r="MO137" s="50"/>
      <c r="MP137" s="50"/>
      <c r="MQ137" s="50"/>
      <c r="MR137" s="50"/>
      <c r="MS137" s="50"/>
      <c r="MT137" s="50"/>
      <c r="MU137" s="50"/>
      <c r="MV137" s="50"/>
      <c r="MW137" s="50"/>
      <c r="MX137" s="50"/>
      <c r="MY137" s="50"/>
      <c r="MZ137" s="50"/>
      <c r="NA137" s="50"/>
      <c r="NB137" s="50"/>
      <c r="NC137" s="50"/>
      <c r="ND137" s="50"/>
      <c r="NE137" s="50"/>
      <c r="NF137" s="50"/>
      <c r="NG137" s="50"/>
      <c r="NH137" s="50"/>
      <c r="NI137" s="50"/>
      <c r="NJ137" s="50"/>
      <c r="NK137" s="50"/>
      <c r="NL137" s="50"/>
      <c r="NM137" s="50"/>
      <c r="NN137" s="50"/>
      <c r="NO137" s="50"/>
      <c r="NP137" s="50"/>
      <c r="NQ137" s="50"/>
      <c r="NR137" s="50"/>
      <c r="NS137" s="50"/>
      <c r="NT137" s="50"/>
      <c r="NU137" s="50"/>
      <c r="NV137" s="50"/>
    </row>
    <row r="138" spans="1:386" ht="50.1" customHeight="1">
      <c r="A138" s="49">
        <v>132</v>
      </c>
      <c r="B138" s="5" t="s">
        <v>133</v>
      </c>
      <c r="C138" s="133">
        <f t="shared" si="37"/>
        <v>174</v>
      </c>
      <c r="D138" s="133">
        <f t="shared" si="38"/>
        <v>135</v>
      </c>
      <c r="E138" s="133">
        <f t="shared" si="39"/>
        <v>30</v>
      </c>
      <c r="F138" s="133">
        <f t="shared" si="40"/>
        <v>1</v>
      </c>
      <c r="G138" s="133">
        <f t="shared" si="41"/>
        <v>0</v>
      </c>
      <c r="H138" s="133">
        <f t="shared" si="42"/>
        <v>0</v>
      </c>
      <c r="I138" s="133">
        <f t="shared" si="43"/>
        <v>6</v>
      </c>
      <c r="J138" s="133">
        <f t="shared" si="44"/>
        <v>5</v>
      </c>
      <c r="K138" s="133">
        <f t="shared" si="45"/>
        <v>154</v>
      </c>
      <c r="L138" s="132">
        <f t="shared" si="46"/>
        <v>0</v>
      </c>
      <c r="M138" s="133">
        <f t="shared" si="47"/>
        <v>0</v>
      </c>
      <c r="N138" s="133">
        <f t="shared" si="48"/>
        <v>0</v>
      </c>
      <c r="O138" s="133">
        <f t="shared" si="49"/>
        <v>0</v>
      </c>
      <c r="P138" s="133">
        <f t="shared" si="50"/>
        <v>0</v>
      </c>
      <c r="Q138" s="133">
        <f t="shared" si="51"/>
        <v>0</v>
      </c>
      <c r="R138" s="133">
        <f t="shared" si="52"/>
        <v>0</v>
      </c>
      <c r="S138" s="133">
        <f t="shared" si="53"/>
        <v>0</v>
      </c>
      <c r="T138" s="133">
        <f t="shared" si="54"/>
        <v>0</v>
      </c>
      <c r="U138" s="128"/>
      <c r="V138" s="60"/>
      <c r="W138" s="60"/>
      <c r="X138" s="60"/>
      <c r="Y138" s="60"/>
      <c r="Z138" s="60"/>
      <c r="AA138" s="60"/>
      <c r="AB138" s="60"/>
      <c r="AC138" s="60"/>
      <c r="AD138" s="128"/>
      <c r="AE138" s="60"/>
      <c r="AF138" s="60"/>
      <c r="AG138" s="60"/>
      <c r="AH138" s="60"/>
      <c r="AI138" s="60"/>
      <c r="AJ138" s="60"/>
      <c r="AK138" s="60"/>
      <c r="AL138" s="60"/>
      <c r="AM138" s="128"/>
      <c r="AN138" s="60"/>
      <c r="AO138" s="60"/>
      <c r="AP138" s="60"/>
      <c r="AQ138" s="60"/>
      <c r="AR138" s="60"/>
      <c r="AS138" s="60"/>
      <c r="AT138" s="60"/>
      <c r="AU138" s="60"/>
      <c r="AV138" s="128"/>
      <c r="AW138" s="60"/>
      <c r="AX138" s="60"/>
      <c r="AY138" s="60"/>
      <c r="AZ138" s="60"/>
      <c r="BA138" s="60"/>
      <c r="BB138" s="60"/>
      <c r="BC138" s="60"/>
      <c r="BD138" s="60"/>
      <c r="BE138" s="128"/>
      <c r="BF138" s="60"/>
      <c r="BG138" s="60"/>
      <c r="BH138" s="60"/>
      <c r="BI138" s="60"/>
      <c r="BJ138" s="60"/>
      <c r="BK138" s="60"/>
      <c r="BL138" s="60"/>
      <c r="BM138" s="60"/>
      <c r="BN138" s="128"/>
      <c r="BO138" s="60"/>
      <c r="BP138" s="60"/>
      <c r="BQ138" s="60"/>
      <c r="BR138" s="60"/>
      <c r="BS138" s="60"/>
      <c r="BT138" s="60"/>
      <c r="BU138" s="60"/>
      <c r="BV138" s="60"/>
      <c r="BW138" s="128"/>
      <c r="BX138" s="60"/>
      <c r="BY138" s="60"/>
      <c r="BZ138" s="60"/>
      <c r="CA138" s="60"/>
      <c r="CB138" s="60"/>
      <c r="CC138" s="60"/>
      <c r="CD138" s="60"/>
      <c r="CE138" s="60"/>
      <c r="CF138" s="128"/>
      <c r="CG138" s="60"/>
      <c r="CH138" s="60"/>
      <c r="CI138" s="60"/>
      <c r="CJ138" s="60"/>
      <c r="CK138" s="60"/>
      <c r="CL138" s="60"/>
      <c r="CM138" s="60"/>
      <c r="CN138" s="60"/>
      <c r="CO138" s="128">
        <v>174</v>
      </c>
      <c r="CP138" s="60">
        <v>135</v>
      </c>
      <c r="CQ138" s="60">
        <v>30</v>
      </c>
      <c r="CR138" s="60">
        <v>1</v>
      </c>
      <c r="CS138" s="60">
        <v>0</v>
      </c>
      <c r="CT138" s="60">
        <v>0</v>
      </c>
      <c r="CU138" s="60">
        <v>6</v>
      </c>
      <c r="CV138" s="60">
        <v>5</v>
      </c>
      <c r="CW138" s="60">
        <v>154</v>
      </c>
      <c r="CX138" s="128"/>
      <c r="CY138" s="60"/>
      <c r="CZ138" s="60"/>
      <c r="DA138" s="60"/>
      <c r="DB138" s="60"/>
      <c r="DC138" s="60"/>
      <c r="DD138" s="60"/>
      <c r="DE138" s="60"/>
      <c r="DF138" s="60"/>
      <c r="DG138" s="128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128"/>
      <c r="DZ138" s="60"/>
      <c r="EA138" s="60"/>
      <c r="EB138" s="60"/>
      <c r="EC138" s="60"/>
      <c r="ED138" s="60"/>
      <c r="EE138" s="60"/>
      <c r="EF138" s="60"/>
      <c r="EG138" s="60"/>
      <c r="EH138" s="128"/>
      <c r="EI138" s="60"/>
      <c r="EJ138" s="60"/>
      <c r="EK138" s="60"/>
      <c r="EL138" s="60"/>
      <c r="EM138" s="60"/>
      <c r="EN138" s="60"/>
      <c r="EO138" s="128"/>
      <c r="EP138" s="60"/>
      <c r="EQ138" s="60"/>
      <c r="ER138" s="60"/>
      <c r="ES138" s="60"/>
      <c r="ET138" s="60"/>
      <c r="EU138" s="60"/>
      <c r="EV138" s="60"/>
      <c r="EW138" s="60"/>
      <c r="EX138" s="128"/>
      <c r="EY138" s="60"/>
      <c r="EZ138" s="60"/>
      <c r="FA138" s="60"/>
      <c r="FB138" s="60"/>
      <c r="FC138" s="60"/>
      <c r="FD138" s="60"/>
      <c r="FE138" s="60"/>
      <c r="FF138" s="60"/>
      <c r="FG138" s="60"/>
      <c r="FH138" s="60"/>
      <c r="FI138" s="60"/>
      <c r="FJ138" s="60"/>
      <c r="FK138" s="60"/>
      <c r="FL138" s="60"/>
      <c r="FM138" s="60"/>
      <c r="FN138" s="60"/>
      <c r="FO138" s="60"/>
      <c r="FP138" s="60"/>
      <c r="FQ138" s="60"/>
      <c r="FR138" s="60"/>
      <c r="FS138" s="60"/>
      <c r="FT138" s="60"/>
      <c r="FU138" s="60"/>
      <c r="FV138" s="60"/>
      <c r="FW138" s="60"/>
      <c r="FX138" s="60"/>
      <c r="FY138" s="60"/>
      <c r="FZ138" s="60"/>
      <c r="GA138" s="60"/>
      <c r="GB138" s="60"/>
      <c r="GC138" s="60"/>
      <c r="GD138" s="60"/>
      <c r="GE138" s="60"/>
      <c r="GF138" s="60"/>
      <c r="GG138" s="60"/>
      <c r="GH138" s="60"/>
      <c r="GI138" s="60"/>
      <c r="GJ138" s="60"/>
      <c r="GK138" s="60"/>
      <c r="GL138" s="60"/>
      <c r="GM138" s="60"/>
      <c r="GN138" s="60"/>
      <c r="GO138" s="60"/>
      <c r="GP138" s="60"/>
      <c r="GQ138" s="60"/>
      <c r="GR138" s="60"/>
      <c r="GS138" s="60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  <c r="IV138" s="50"/>
      <c r="IW138" s="50"/>
      <c r="IX138" s="50"/>
      <c r="IY138" s="50"/>
      <c r="IZ138" s="50"/>
      <c r="JA138" s="50"/>
      <c r="JB138" s="50"/>
      <c r="JC138" s="50"/>
      <c r="JD138" s="50"/>
      <c r="JE138" s="50"/>
      <c r="JF138" s="50"/>
      <c r="JG138" s="50"/>
      <c r="JH138" s="50"/>
      <c r="JI138" s="50"/>
      <c r="JJ138" s="50"/>
      <c r="JK138" s="50"/>
      <c r="JL138" s="50"/>
      <c r="JM138" s="50"/>
      <c r="JN138" s="50"/>
      <c r="JO138" s="50"/>
      <c r="JP138" s="50"/>
      <c r="JQ138" s="50"/>
      <c r="JR138" s="50"/>
      <c r="JS138" s="50"/>
      <c r="JT138" s="50"/>
      <c r="JU138" s="50"/>
      <c r="JV138" s="50"/>
      <c r="JW138" s="50"/>
      <c r="JX138" s="50"/>
      <c r="JY138" s="50"/>
      <c r="JZ138" s="50"/>
      <c r="KA138" s="50"/>
      <c r="KB138" s="50"/>
      <c r="KC138" s="50"/>
      <c r="KD138" s="50"/>
      <c r="KE138" s="50"/>
      <c r="KF138" s="50"/>
      <c r="KG138" s="50"/>
      <c r="KH138" s="50"/>
      <c r="KI138" s="50"/>
      <c r="KJ138" s="50"/>
      <c r="KK138" s="50"/>
      <c r="KL138" s="50"/>
      <c r="KM138" s="50"/>
      <c r="KN138" s="50"/>
      <c r="KO138" s="50"/>
      <c r="KP138" s="50"/>
      <c r="KQ138" s="50"/>
      <c r="KR138" s="50"/>
      <c r="KS138" s="50"/>
      <c r="KT138" s="50"/>
      <c r="KU138" s="50"/>
      <c r="KV138" s="50"/>
      <c r="KW138" s="50"/>
      <c r="KX138" s="50"/>
      <c r="KY138" s="50"/>
      <c r="KZ138" s="50"/>
      <c r="LA138" s="50"/>
      <c r="LB138" s="50"/>
      <c r="LC138" s="50"/>
      <c r="LD138" s="50"/>
      <c r="LE138" s="50"/>
      <c r="LF138" s="50"/>
      <c r="LG138" s="50"/>
      <c r="LH138" s="50"/>
      <c r="LI138" s="50"/>
      <c r="LJ138" s="50"/>
      <c r="LK138" s="50"/>
      <c r="LL138" s="50"/>
      <c r="LM138" s="50"/>
      <c r="LN138" s="50"/>
      <c r="LO138" s="50"/>
      <c r="LP138" s="50"/>
      <c r="LQ138" s="50"/>
      <c r="LR138" s="50"/>
      <c r="LS138" s="50"/>
      <c r="LT138" s="50"/>
      <c r="LU138" s="50"/>
      <c r="LV138" s="50"/>
      <c r="LW138" s="50"/>
      <c r="LX138" s="50"/>
      <c r="LY138" s="50"/>
      <c r="LZ138" s="50"/>
      <c r="MA138" s="50"/>
      <c r="MB138" s="50"/>
      <c r="MC138" s="50"/>
      <c r="MD138" s="50"/>
      <c r="ME138" s="50"/>
      <c r="MF138" s="50"/>
      <c r="MG138" s="50"/>
      <c r="MH138" s="50"/>
      <c r="MI138" s="50"/>
      <c r="MJ138" s="50"/>
      <c r="MK138" s="50"/>
      <c r="ML138" s="50"/>
      <c r="MM138" s="50"/>
      <c r="MN138" s="50"/>
      <c r="MO138" s="50"/>
      <c r="MP138" s="50"/>
      <c r="MQ138" s="50"/>
      <c r="MR138" s="50"/>
      <c r="MS138" s="50"/>
      <c r="MT138" s="50"/>
      <c r="MU138" s="50"/>
      <c r="MV138" s="50"/>
      <c r="MW138" s="50"/>
      <c r="MX138" s="50"/>
      <c r="MY138" s="50"/>
      <c r="MZ138" s="50"/>
      <c r="NA138" s="50"/>
      <c r="NB138" s="50"/>
      <c r="NC138" s="50"/>
      <c r="ND138" s="50"/>
      <c r="NE138" s="50"/>
      <c r="NF138" s="50"/>
      <c r="NG138" s="50"/>
      <c r="NH138" s="50"/>
      <c r="NI138" s="50"/>
      <c r="NJ138" s="50"/>
      <c r="NK138" s="50"/>
      <c r="NL138" s="50"/>
      <c r="NM138" s="50"/>
      <c r="NN138" s="50"/>
      <c r="NO138" s="50"/>
      <c r="NP138" s="50"/>
      <c r="NQ138" s="50"/>
      <c r="NR138" s="50"/>
      <c r="NS138" s="50"/>
      <c r="NT138" s="50"/>
      <c r="NU138" s="50"/>
      <c r="NV138" s="50"/>
    </row>
    <row r="139" spans="1:386" ht="50.1" customHeight="1">
      <c r="A139" s="49">
        <v>133</v>
      </c>
      <c r="B139" s="5" t="s">
        <v>134</v>
      </c>
      <c r="C139" s="133">
        <f t="shared" si="37"/>
        <v>62</v>
      </c>
      <c r="D139" s="133">
        <f t="shared" si="38"/>
        <v>62</v>
      </c>
      <c r="E139" s="133">
        <f t="shared" si="39"/>
        <v>0</v>
      </c>
      <c r="F139" s="133">
        <f t="shared" si="40"/>
        <v>0</v>
      </c>
      <c r="G139" s="133">
        <f t="shared" si="41"/>
        <v>0</v>
      </c>
      <c r="H139" s="133">
        <f t="shared" si="42"/>
        <v>0</v>
      </c>
      <c r="I139" s="133">
        <f t="shared" si="43"/>
        <v>2</v>
      </c>
      <c r="J139" s="133">
        <f t="shared" si="44"/>
        <v>2</v>
      </c>
      <c r="K139" s="133">
        <f t="shared" si="45"/>
        <v>36</v>
      </c>
      <c r="L139" s="132">
        <f t="shared" si="46"/>
        <v>0</v>
      </c>
      <c r="M139" s="133">
        <f t="shared" si="47"/>
        <v>0</v>
      </c>
      <c r="N139" s="133">
        <f t="shared" si="48"/>
        <v>0</v>
      </c>
      <c r="O139" s="133">
        <f t="shared" si="49"/>
        <v>0</v>
      </c>
      <c r="P139" s="133">
        <f t="shared" si="50"/>
        <v>0</v>
      </c>
      <c r="Q139" s="133">
        <f t="shared" si="51"/>
        <v>0</v>
      </c>
      <c r="R139" s="133">
        <f t="shared" si="52"/>
        <v>0</v>
      </c>
      <c r="S139" s="133">
        <f t="shared" si="53"/>
        <v>0</v>
      </c>
      <c r="T139" s="133">
        <f t="shared" si="54"/>
        <v>0</v>
      </c>
      <c r="U139" s="128"/>
      <c r="V139" s="60"/>
      <c r="W139" s="60"/>
      <c r="X139" s="60"/>
      <c r="Y139" s="60"/>
      <c r="Z139" s="60"/>
      <c r="AA139" s="60"/>
      <c r="AB139" s="60"/>
      <c r="AC139" s="60"/>
      <c r="AD139" s="128"/>
      <c r="AE139" s="60"/>
      <c r="AF139" s="60"/>
      <c r="AG139" s="60"/>
      <c r="AH139" s="60"/>
      <c r="AI139" s="60"/>
      <c r="AJ139" s="60"/>
      <c r="AK139" s="60"/>
      <c r="AL139" s="60"/>
      <c r="AM139" s="128"/>
      <c r="AN139" s="60"/>
      <c r="AO139" s="60"/>
      <c r="AP139" s="60"/>
      <c r="AQ139" s="60"/>
      <c r="AR139" s="60"/>
      <c r="AS139" s="60"/>
      <c r="AT139" s="60"/>
      <c r="AU139" s="60"/>
      <c r="AV139" s="128"/>
      <c r="AW139" s="60"/>
      <c r="AX139" s="60"/>
      <c r="AY139" s="60"/>
      <c r="AZ139" s="60"/>
      <c r="BA139" s="60"/>
      <c r="BB139" s="60"/>
      <c r="BC139" s="60"/>
      <c r="BD139" s="60"/>
      <c r="BE139" s="128"/>
      <c r="BF139" s="60"/>
      <c r="BG139" s="60"/>
      <c r="BH139" s="60"/>
      <c r="BI139" s="60"/>
      <c r="BJ139" s="60"/>
      <c r="BK139" s="60"/>
      <c r="BL139" s="60"/>
      <c r="BM139" s="60"/>
      <c r="BN139" s="128"/>
      <c r="BO139" s="60"/>
      <c r="BP139" s="60"/>
      <c r="BQ139" s="60"/>
      <c r="BR139" s="60"/>
      <c r="BS139" s="60"/>
      <c r="BT139" s="60"/>
      <c r="BU139" s="60"/>
      <c r="BV139" s="60"/>
      <c r="BW139" s="128"/>
      <c r="BX139" s="60"/>
      <c r="BY139" s="60"/>
      <c r="BZ139" s="60"/>
      <c r="CA139" s="60"/>
      <c r="CB139" s="60"/>
      <c r="CC139" s="60"/>
      <c r="CD139" s="60"/>
      <c r="CE139" s="60"/>
      <c r="CF139" s="128"/>
      <c r="CG139" s="60"/>
      <c r="CH139" s="60"/>
      <c r="CI139" s="60"/>
      <c r="CJ139" s="60"/>
      <c r="CK139" s="60"/>
      <c r="CL139" s="60"/>
      <c r="CM139" s="60"/>
      <c r="CN139" s="60"/>
      <c r="CO139" s="128">
        <v>62</v>
      </c>
      <c r="CP139" s="60">
        <v>62</v>
      </c>
      <c r="CQ139" s="60">
        <v>0</v>
      </c>
      <c r="CR139" s="60">
        <v>0</v>
      </c>
      <c r="CS139" s="60">
        <v>0</v>
      </c>
      <c r="CT139" s="60">
        <v>0</v>
      </c>
      <c r="CU139" s="60">
        <v>2</v>
      </c>
      <c r="CV139" s="60">
        <v>2</v>
      </c>
      <c r="CW139" s="60">
        <v>36</v>
      </c>
      <c r="CX139" s="128"/>
      <c r="CY139" s="60"/>
      <c r="CZ139" s="60"/>
      <c r="DA139" s="60"/>
      <c r="DB139" s="60"/>
      <c r="DC139" s="60"/>
      <c r="DD139" s="60"/>
      <c r="DE139" s="60"/>
      <c r="DF139" s="60"/>
      <c r="DG139" s="128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128"/>
      <c r="DZ139" s="60"/>
      <c r="EA139" s="60"/>
      <c r="EB139" s="60"/>
      <c r="EC139" s="60"/>
      <c r="ED139" s="60"/>
      <c r="EE139" s="60"/>
      <c r="EF139" s="60"/>
      <c r="EG139" s="60"/>
      <c r="EH139" s="128"/>
      <c r="EI139" s="60"/>
      <c r="EJ139" s="60"/>
      <c r="EK139" s="60"/>
      <c r="EL139" s="60"/>
      <c r="EM139" s="60"/>
      <c r="EN139" s="60"/>
      <c r="EO139" s="128"/>
      <c r="EP139" s="60"/>
      <c r="EQ139" s="60"/>
      <c r="ER139" s="60"/>
      <c r="ES139" s="60"/>
      <c r="ET139" s="60"/>
      <c r="EU139" s="60"/>
      <c r="EV139" s="60"/>
      <c r="EW139" s="60"/>
      <c r="EX139" s="128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  <c r="GL139" s="60"/>
      <c r="GM139" s="60">
        <v>62</v>
      </c>
      <c r="GN139" s="60">
        <v>0</v>
      </c>
      <c r="GO139" s="60">
        <v>0</v>
      </c>
      <c r="GP139" s="60">
        <v>0</v>
      </c>
      <c r="GQ139" s="60">
        <v>0</v>
      </c>
      <c r="GR139" s="60">
        <v>2</v>
      </c>
      <c r="GS139" s="60">
        <v>36</v>
      </c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  <c r="IV139" s="50"/>
      <c r="IW139" s="50"/>
      <c r="IX139" s="50"/>
      <c r="IY139" s="50"/>
      <c r="IZ139" s="50"/>
      <c r="JA139" s="50"/>
      <c r="JB139" s="50"/>
      <c r="JC139" s="50"/>
      <c r="JD139" s="50"/>
      <c r="JE139" s="50"/>
      <c r="JF139" s="50"/>
      <c r="JG139" s="50"/>
      <c r="JH139" s="50"/>
      <c r="JI139" s="50"/>
      <c r="JJ139" s="50"/>
      <c r="JK139" s="50"/>
      <c r="JL139" s="50"/>
      <c r="JM139" s="50"/>
      <c r="JN139" s="50"/>
      <c r="JO139" s="50"/>
      <c r="JP139" s="50"/>
      <c r="JQ139" s="50"/>
      <c r="JR139" s="50"/>
      <c r="JS139" s="50"/>
      <c r="JT139" s="50"/>
      <c r="JU139" s="50"/>
      <c r="JV139" s="50"/>
      <c r="JW139" s="50"/>
      <c r="JX139" s="50"/>
      <c r="JY139" s="50"/>
      <c r="JZ139" s="50"/>
      <c r="KA139" s="50"/>
      <c r="KB139" s="50"/>
      <c r="KC139" s="50"/>
      <c r="KD139" s="50"/>
      <c r="KE139" s="50"/>
      <c r="KF139" s="50"/>
      <c r="KG139" s="50"/>
      <c r="KH139" s="50"/>
      <c r="KI139" s="50"/>
      <c r="KJ139" s="50"/>
      <c r="KK139" s="50"/>
      <c r="KL139" s="50"/>
      <c r="KM139" s="50"/>
      <c r="KN139" s="50"/>
      <c r="KO139" s="50"/>
      <c r="KP139" s="50"/>
      <c r="KQ139" s="50"/>
      <c r="KR139" s="50"/>
      <c r="KS139" s="50"/>
      <c r="KT139" s="50"/>
      <c r="KU139" s="50"/>
      <c r="KV139" s="50"/>
      <c r="KW139" s="50"/>
      <c r="KX139" s="50"/>
      <c r="KY139" s="50"/>
      <c r="KZ139" s="50"/>
      <c r="LA139" s="50"/>
      <c r="LB139" s="50"/>
      <c r="LC139" s="50"/>
      <c r="LD139" s="50"/>
      <c r="LE139" s="50"/>
      <c r="LF139" s="50"/>
      <c r="LG139" s="50"/>
      <c r="LH139" s="50"/>
      <c r="LI139" s="50"/>
      <c r="LJ139" s="50"/>
      <c r="LK139" s="50"/>
      <c r="LL139" s="50"/>
      <c r="LM139" s="50"/>
      <c r="LN139" s="50"/>
      <c r="LO139" s="50"/>
      <c r="LP139" s="50"/>
      <c r="LQ139" s="50"/>
      <c r="LR139" s="50"/>
      <c r="LS139" s="50"/>
      <c r="LT139" s="50"/>
      <c r="LU139" s="50"/>
      <c r="LV139" s="50"/>
      <c r="LW139" s="50"/>
      <c r="LX139" s="50"/>
      <c r="LY139" s="50"/>
      <c r="LZ139" s="50"/>
      <c r="MA139" s="50"/>
      <c r="MB139" s="50"/>
      <c r="MC139" s="50"/>
      <c r="MD139" s="50"/>
      <c r="ME139" s="50"/>
      <c r="MF139" s="50"/>
      <c r="MG139" s="50"/>
      <c r="MH139" s="50"/>
      <c r="MI139" s="50"/>
      <c r="MJ139" s="50"/>
      <c r="MK139" s="50"/>
      <c r="ML139" s="50"/>
      <c r="MM139" s="50"/>
      <c r="MN139" s="50"/>
      <c r="MO139" s="50"/>
      <c r="MP139" s="50"/>
      <c r="MQ139" s="50"/>
      <c r="MR139" s="50"/>
      <c r="MS139" s="50"/>
      <c r="MT139" s="50"/>
      <c r="MU139" s="50"/>
      <c r="MV139" s="50"/>
      <c r="MW139" s="50"/>
      <c r="MX139" s="50"/>
      <c r="MY139" s="50"/>
      <c r="MZ139" s="50"/>
      <c r="NA139" s="50"/>
      <c r="NB139" s="50"/>
      <c r="NC139" s="50"/>
      <c r="ND139" s="50"/>
      <c r="NE139" s="50"/>
      <c r="NF139" s="50"/>
      <c r="NG139" s="50"/>
      <c r="NH139" s="50"/>
      <c r="NI139" s="50"/>
      <c r="NJ139" s="50"/>
      <c r="NK139" s="50"/>
      <c r="NL139" s="50"/>
      <c r="NM139" s="50"/>
      <c r="NN139" s="50"/>
      <c r="NO139" s="50"/>
      <c r="NP139" s="50"/>
      <c r="NQ139" s="50"/>
      <c r="NR139" s="50"/>
      <c r="NS139" s="50"/>
      <c r="NT139" s="50"/>
      <c r="NU139" s="50"/>
      <c r="NV139" s="50"/>
    </row>
    <row r="140" spans="1:386" ht="50.1" customHeight="1">
      <c r="A140" s="49">
        <v>134</v>
      </c>
      <c r="B140" s="5" t="s">
        <v>135</v>
      </c>
      <c r="C140" s="133">
        <f t="shared" si="37"/>
        <v>160</v>
      </c>
      <c r="D140" s="133">
        <f t="shared" si="38"/>
        <v>135</v>
      </c>
      <c r="E140" s="133">
        <f t="shared" si="39"/>
        <v>0</v>
      </c>
      <c r="F140" s="133">
        <f t="shared" si="40"/>
        <v>0</v>
      </c>
      <c r="G140" s="133">
        <f t="shared" si="41"/>
        <v>0</v>
      </c>
      <c r="H140" s="133">
        <f t="shared" si="42"/>
        <v>0</v>
      </c>
      <c r="I140" s="133">
        <f t="shared" si="43"/>
        <v>5</v>
      </c>
      <c r="J140" s="133">
        <f t="shared" si="44"/>
        <v>4</v>
      </c>
      <c r="K140" s="133">
        <f t="shared" si="45"/>
        <v>120</v>
      </c>
      <c r="L140" s="132">
        <f t="shared" si="46"/>
        <v>0</v>
      </c>
      <c r="M140" s="133">
        <f t="shared" si="47"/>
        <v>0</v>
      </c>
      <c r="N140" s="133">
        <f t="shared" si="48"/>
        <v>0</v>
      </c>
      <c r="O140" s="133">
        <f t="shared" si="49"/>
        <v>0</v>
      </c>
      <c r="P140" s="133">
        <f t="shared" si="50"/>
        <v>0</v>
      </c>
      <c r="Q140" s="133">
        <f t="shared" si="51"/>
        <v>0</v>
      </c>
      <c r="R140" s="133">
        <f t="shared" si="52"/>
        <v>0</v>
      </c>
      <c r="S140" s="133">
        <f t="shared" si="53"/>
        <v>0</v>
      </c>
      <c r="T140" s="133">
        <f t="shared" si="54"/>
        <v>0</v>
      </c>
      <c r="U140" s="128"/>
      <c r="V140" s="60"/>
      <c r="W140" s="60"/>
      <c r="X140" s="60"/>
      <c r="Y140" s="60"/>
      <c r="Z140" s="60"/>
      <c r="AA140" s="60"/>
      <c r="AB140" s="60"/>
      <c r="AC140" s="60"/>
      <c r="AD140" s="128"/>
      <c r="AE140" s="60"/>
      <c r="AF140" s="60"/>
      <c r="AG140" s="60"/>
      <c r="AH140" s="60"/>
      <c r="AI140" s="60"/>
      <c r="AJ140" s="60"/>
      <c r="AK140" s="60"/>
      <c r="AL140" s="60"/>
      <c r="AM140" s="128"/>
      <c r="AN140" s="60"/>
      <c r="AO140" s="60"/>
      <c r="AP140" s="60"/>
      <c r="AQ140" s="60"/>
      <c r="AR140" s="60"/>
      <c r="AS140" s="60"/>
      <c r="AT140" s="60"/>
      <c r="AU140" s="60"/>
      <c r="AV140" s="128"/>
      <c r="AW140" s="60"/>
      <c r="AX140" s="60"/>
      <c r="AY140" s="60"/>
      <c r="AZ140" s="60"/>
      <c r="BA140" s="60"/>
      <c r="BB140" s="60"/>
      <c r="BC140" s="60"/>
      <c r="BD140" s="60"/>
      <c r="BE140" s="128"/>
      <c r="BF140" s="60"/>
      <c r="BG140" s="60"/>
      <c r="BH140" s="60"/>
      <c r="BI140" s="60"/>
      <c r="BJ140" s="60"/>
      <c r="BK140" s="60"/>
      <c r="BL140" s="60"/>
      <c r="BM140" s="60"/>
      <c r="BN140" s="128"/>
      <c r="BO140" s="60"/>
      <c r="BP140" s="60"/>
      <c r="BQ140" s="60"/>
      <c r="BR140" s="60"/>
      <c r="BS140" s="60"/>
      <c r="BT140" s="60"/>
      <c r="BU140" s="60"/>
      <c r="BV140" s="60"/>
      <c r="BW140" s="128"/>
      <c r="BX140" s="60"/>
      <c r="BY140" s="60"/>
      <c r="BZ140" s="60"/>
      <c r="CA140" s="60"/>
      <c r="CB140" s="60"/>
      <c r="CC140" s="60"/>
      <c r="CD140" s="60"/>
      <c r="CE140" s="60"/>
      <c r="CF140" s="128"/>
      <c r="CG140" s="60"/>
      <c r="CH140" s="60"/>
      <c r="CI140" s="60"/>
      <c r="CJ140" s="60"/>
      <c r="CK140" s="60"/>
      <c r="CL140" s="60"/>
      <c r="CM140" s="60"/>
      <c r="CN140" s="60"/>
      <c r="CO140" s="128">
        <v>160</v>
      </c>
      <c r="CP140" s="60">
        <v>135</v>
      </c>
      <c r="CQ140" s="60">
        <v>0</v>
      </c>
      <c r="CR140" s="60">
        <v>0</v>
      </c>
      <c r="CS140" s="60">
        <v>0</v>
      </c>
      <c r="CT140" s="60">
        <v>0</v>
      </c>
      <c r="CU140" s="60">
        <v>5</v>
      </c>
      <c r="CV140" s="60">
        <v>4</v>
      </c>
      <c r="CW140" s="60">
        <v>120</v>
      </c>
      <c r="CX140" s="128"/>
      <c r="CY140" s="60"/>
      <c r="CZ140" s="60"/>
      <c r="DA140" s="60"/>
      <c r="DB140" s="60"/>
      <c r="DC140" s="60"/>
      <c r="DD140" s="60"/>
      <c r="DE140" s="60"/>
      <c r="DF140" s="60"/>
      <c r="DG140" s="128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128"/>
      <c r="DZ140" s="60"/>
      <c r="EA140" s="60"/>
      <c r="EB140" s="60"/>
      <c r="EC140" s="60"/>
      <c r="ED140" s="60"/>
      <c r="EE140" s="60"/>
      <c r="EF140" s="60"/>
      <c r="EG140" s="60"/>
      <c r="EH140" s="128"/>
      <c r="EI140" s="60"/>
      <c r="EJ140" s="60"/>
      <c r="EK140" s="60"/>
      <c r="EL140" s="60"/>
      <c r="EM140" s="60"/>
      <c r="EN140" s="60"/>
      <c r="EO140" s="128"/>
      <c r="EP140" s="60"/>
      <c r="EQ140" s="60"/>
      <c r="ER140" s="60"/>
      <c r="ES140" s="60"/>
      <c r="ET140" s="60"/>
      <c r="EU140" s="60"/>
      <c r="EV140" s="60"/>
      <c r="EW140" s="60"/>
      <c r="EX140" s="128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  <c r="GS140" s="60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  <c r="IV140" s="50"/>
      <c r="IW140" s="50"/>
      <c r="IX140" s="50"/>
      <c r="IY140" s="50"/>
      <c r="IZ140" s="50"/>
      <c r="JA140" s="50"/>
      <c r="JB140" s="50"/>
      <c r="JC140" s="50"/>
      <c r="JD140" s="50"/>
      <c r="JE140" s="50"/>
      <c r="JF140" s="50"/>
      <c r="JG140" s="50"/>
      <c r="JH140" s="50"/>
      <c r="JI140" s="50"/>
      <c r="JJ140" s="50"/>
      <c r="JK140" s="50"/>
      <c r="JL140" s="50"/>
      <c r="JM140" s="50"/>
      <c r="JN140" s="50"/>
      <c r="JO140" s="50"/>
      <c r="JP140" s="50"/>
      <c r="JQ140" s="50"/>
      <c r="JR140" s="50"/>
      <c r="JS140" s="50"/>
      <c r="JT140" s="50"/>
      <c r="JU140" s="50"/>
      <c r="JV140" s="50"/>
      <c r="JW140" s="50"/>
      <c r="JX140" s="50"/>
      <c r="JY140" s="50"/>
      <c r="JZ140" s="50"/>
      <c r="KA140" s="50"/>
      <c r="KB140" s="50"/>
      <c r="KC140" s="50"/>
      <c r="KD140" s="50"/>
      <c r="KE140" s="50"/>
      <c r="KF140" s="50"/>
      <c r="KG140" s="50"/>
      <c r="KH140" s="50"/>
      <c r="KI140" s="50"/>
      <c r="KJ140" s="50"/>
      <c r="KK140" s="50"/>
      <c r="KL140" s="50"/>
      <c r="KM140" s="50"/>
      <c r="KN140" s="50"/>
      <c r="KO140" s="50"/>
      <c r="KP140" s="50"/>
      <c r="KQ140" s="50"/>
      <c r="KR140" s="50"/>
      <c r="KS140" s="50"/>
      <c r="KT140" s="50"/>
      <c r="KU140" s="50"/>
      <c r="KV140" s="50"/>
      <c r="KW140" s="50"/>
      <c r="KX140" s="50"/>
      <c r="KY140" s="50"/>
      <c r="KZ140" s="50"/>
      <c r="LA140" s="50"/>
      <c r="LB140" s="50"/>
      <c r="LC140" s="50"/>
      <c r="LD140" s="50"/>
      <c r="LE140" s="50"/>
      <c r="LF140" s="50"/>
      <c r="LG140" s="50"/>
      <c r="LH140" s="50"/>
      <c r="LI140" s="50"/>
      <c r="LJ140" s="50"/>
      <c r="LK140" s="50"/>
      <c r="LL140" s="50"/>
      <c r="LM140" s="50"/>
      <c r="LN140" s="50"/>
      <c r="LO140" s="50"/>
      <c r="LP140" s="50"/>
      <c r="LQ140" s="50"/>
      <c r="LR140" s="50"/>
      <c r="LS140" s="50"/>
      <c r="LT140" s="50"/>
      <c r="LU140" s="50"/>
      <c r="LV140" s="50"/>
      <c r="LW140" s="50"/>
      <c r="LX140" s="50"/>
      <c r="LY140" s="50"/>
      <c r="LZ140" s="50"/>
      <c r="MA140" s="50"/>
      <c r="MB140" s="50"/>
      <c r="MC140" s="50"/>
      <c r="MD140" s="50"/>
      <c r="ME140" s="50"/>
      <c r="MF140" s="50"/>
      <c r="MG140" s="50"/>
      <c r="MH140" s="50"/>
      <c r="MI140" s="50"/>
      <c r="MJ140" s="50"/>
      <c r="MK140" s="50"/>
      <c r="ML140" s="50"/>
      <c r="MM140" s="50"/>
      <c r="MN140" s="50"/>
      <c r="MO140" s="50"/>
      <c r="MP140" s="50"/>
      <c r="MQ140" s="50"/>
      <c r="MR140" s="50"/>
      <c r="MS140" s="50"/>
      <c r="MT140" s="50"/>
      <c r="MU140" s="50"/>
      <c r="MV140" s="50"/>
      <c r="MW140" s="50"/>
      <c r="MX140" s="50"/>
      <c r="MY140" s="50"/>
      <c r="MZ140" s="50"/>
      <c r="NA140" s="50"/>
      <c r="NB140" s="50"/>
      <c r="NC140" s="50"/>
      <c r="ND140" s="50"/>
      <c r="NE140" s="50"/>
      <c r="NF140" s="50"/>
      <c r="NG140" s="50"/>
      <c r="NH140" s="50"/>
      <c r="NI140" s="50"/>
      <c r="NJ140" s="50"/>
      <c r="NK140" s="50"/>
      <c r="NL140" s="50"/>
      <c r="NM140" s="50"/>
      <c r="NN140" s="50"/>
      <c r="NO140" s="50"/>
      <c r="NP140" s="50"/>
      <c r="NQ140" s="50"/>
      <c r="NR140" s="50"/>
      <c r="NS140" s="50"/>
      <c r="NT140" s="50"/>
      <c r="NU140" s="50"/>
      <c r="NV140" s="50"/>
    </row>
    <row r="141" spans="1:386" ht="50.1" customHeight="1">
      <c r="A141" s="49">
        <v>135</v>
      </c>
      <c r="B141" s="5" t="s">
        <v>136</v>
      </c>
      <c r="C141" s="133">
        <f t="shared" si="37"/>
        <v>120</v>
      </c>
      <c r="D141" s="133">
        <f t="shared" si="38"/>
        <v>102</v>
      </c>
      <c r="E141" s="133">
        <f t="shared" si="39"/>
        <v>0</v>
      </c>
      <c r="F141" s="133">
        <f t="shared" si="40"/>
        <v>0</v>
      </c>
      <c r="G141" s="133">
        <f t="shared" si="41"/>
        <v>0</v>
      </c>
      <c r="H141" s="133">
        <f t="shared" si="42"/>
        <v>0</v>
      </c>
      <c r="I141" s="133">
        <f t="shared" si="43"/>
        <v>4</v>
      </c>
      <c r="J141" s="133">
        <f t="shared" si="44"/>
        <v>3</v>
      </c>
      <c r="K141" s="133">
        <f t="shared" si="45"/>
        <v>94</v>
      </c>
      <c r="L141" s="132">
        <f t="shared" si="46"/>
        <v>0</v>
      </c>
      <c r="M141" s="133">
        <f t="shared" si="47"/>
        <v>0</v>
      </c>
      <c r="N141" s="133">
        <f t="shared" si="48"/>
        <v>0</v>
      </c>
      <c r="O141" s="133">
        <f t="shared" si="49"/>
        <v>0</v>
      </c>
      <c r="P141" s="133">
        <f t="shared" si="50"/>
        <v>0</v>
      </c>
      <c r="Q141" s="133">
        <f t="shared" si="51"/>
        <v>0</v>
      </c>
      <c r="R141" s="133">
        <f t="shared" si="52"/>
        <v>0</v>
      </c>
      <c r="S141" s="133">
        <f t="shared" si="53"/>
        <v>0</v>
      </c>
      <c r="T141" s="133">
        <f t="shared" si="54"/>
        <v>0</v>
      </c>
      <c r="U141" s="128"/>
      <c r="V141" s="60"/>
      <c r="W141" s="60"/>
      <c r="X141" s="60"/>
      <c r="Y141" s="60"/>
      <c r="Z141" s="60"/>
      <c r="AA141" s="60"/>
      <c r="AB141" s="60"/>
      <c r="AC141" s="60"/>
      <c r="AD141" s="128"/>
      <c r="AE141" s="60"/>
      <c r="AF141" s="60"/>
      <c r="AG141" s="60"/>
      <c r="AH141" s="60"/>
      <c r="AI141" s="60"/>
      <c r="AJ141" s="60"/>
      <c r="AK141" s="60"/>
      <c r="AL141" s="60"/>
      <c r="AM141" s="128"/>
      <c r="AN141" s="60"/>
      <c r="AO141" s="60"/>
      <c r="AP141" s="60"/>
      <c r="AQ141" s="60"/>
      <c r="AR141" s="60"/>
      <c r="AS141" s="60"/>
      <c r="AT141" s="60"/>
      <c r="AU141" s="60"/>
      <c r="AV141" s="128"/>
      <c r="AW141" s="60"/>
      <c r="AX141" s="60"/>
      <c r="AY141" s="60"/>
      <c r="AZ141" s="60"/>
      <c r="BA141" s="60"/>
      <c r="BB141" s="60"/>
      <c r="BC141" s="60"/>
      <c r="BD141" s="60"/>
      <c r="BE141" s="128"/>
      <c r="BF141" s="60"/>
      <c r="BG141" s="60"/>
      <c r="BH141" s="60"/>
      <c r="BI141" s="60"/>
      <c r="BJ141" s="60"/>
      <c r="BK141" s="60"/>
      <c r="BL141" s="60"/>
      <c r="BM141" s="60"/>
      <c r="BN141" s="128"/>
      <c r="BO141" s="60"/>
      <c r="BP141" s="60"/>
      <c r="BQ141" s="60"/>
      <c r="BR141" s="60"/>
      <c r="BS141" s="60"/>
      <c r="BT141" s="60"/>
      <c r="BU141" s="60"/>
      <c r="BV141" s="60"/>
      <c r="BW141" s="128"/>
      <c r="BX141" s="60"/>
      <c r="BY141" s="60"/>
      <c r="BZ141" s="60"/>
      <c r="CA141" s="60"/>
      <c r="CB141" s="60"/>
      <c r="CC141" s="60"/>
      <c r="CD141" s="60"/>
      <c r="CE141" s="60"/>
      <c r="CF141" s="128"/>
      <c r="CG141" s="60"/>
      <c r="CH141" s="60"/>
      <c r="CI141" s="60"/>
      <c r="CJ141" s="60"/>
      <c r="CK141" s="60"/>
      <c r="CL141" s="60"/>
      <c r="CM141" s="60"/>
      <c r="CN141" s="60"/>
      <c r="CO141" s="128">
        <v>120</v>
      </c>
      <c r="CP141" s="60">
        <v>102</v>
      </c>
      <c r="CQ141" s="60">
        <v>0</v>
      </c>
      <c r="CR141" s="60">
        <v>0</v>
      </c>
      <c r="CS141" s="60">
        <v>0</v>
      </c>
      <c r="CT141" s="60">
        <v>0</v>
      </c>
      <c r="CU141" s="60">
        <v>4</v>
      </c>
      <c r="CV141" s="60">
        <v>3</v>
      </c>
      <c r="CW141" s="60">
        <v>94</v>
      </c>
      <c r="CX141" s="128"/>
      <c r="CY141" s="60"/>
      <c r="CZ141" s="60"/>
      <c r="DA141" s="60"/>
      <c r="DB141" s="60"/>
      <c r="DC141" s="60"/>
      <c r="DD141" s="60"/>
      <c r="DE141" s="60"/>
      <c r="DF141" s="60"/>
      <c r="DG141" s="128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128"/>
      <c r="DZ141" s="60"/>
      <c r="EA141" s="60"/>
      <c r="EB141" s="60"/>
      <c r="EC141" s="60"/>
      <c r="ED141" s="60"/>
      <c r="EE141" s="60"/>
      <c r="EF141" s="60"/>
      <c r="EG141" s="60"/>
      <c r="EH141" s="128"/>
      <c r="EI141" s="60"/>
      <c r="EJ141" s="60"/>
      <c r="EK141" s="60"/>
      <c r="EL141" s="60"/>
      <c r="EM141" s="60"/>
      <c r="EN141" s="60"/>
      <c r="EO141" s="128"/>
      <c r="EP141" s="60"/>
      <c r="EQ141" s="60"/>
      <c r="ER141" s="60"/>
      <c r="ES141" s="60"/>
      <c r="ET141" s="60"/>
      <c r="EU141" s="60"/>
      <c r="EV141" s="60"/>
      <c r="EW141" s="60"/>
      <c r="EX141" s="128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53"/>
      <c r="GU141" s="53"/>
      <c r="GV141" s="53"/>
      <c r="GW141" s="53"/>
      <c r="GX141" s="53"/>
      <c r="GY141" s="53"/>
      <c r="GZ141" s="53"/>
      <c r="HA141" s="53"/>
      <c r="HB141" s="53"/>
      <c r="HC141" s="53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  <c r="IV141" s="50"/>
      <c r="IW141" s="50"/>
      <c r="IX141" s="50"/>
      <c r="IY141" s="50"/>
      <c r="IZ141" s="50"/>
      <c r="JA141" s="50"/>
      <c r="JB141" s="50"/>
      <c r="JC141" s="50"/>
      <c r="JD141" s="50"/>
      <c r="JE141" s="50"/>
      <c r="JF141" s="50"/>
      <c r="JG141" s="50"/>
      <c r="JH141" s="50"/>
      <c r="JI141" s="50"/>
      <c r="JJ141" s="50"/>
      <c r="JK141" s="50"/>
      <c r="JL141" s="50"/>
      <c r="JM141" s="50"/>
      <c r="JN141" s="50"/>
      <c r="JO141" s="50"/>
      <c r="JP141" s="50"/>
      <c r="JQ141" s="50"/>
      <c r="JR141" s="50"/>
      <c r="JS141" s="50"/>
      <c r="JT141" s="50"/>
      <c r="JU141" s="50"/>
      <c r="JV141" s="50"/>
      <c r="JW141" s="50"/>
      <c r="JX141" s="50"/>
      <c r="JY141" s="50"/>
      <c r="JZ141" s="50"/>
      <c r="KA141" s="50"/>
      <c r="KB141" s="50"/>
      <c r="KC141" s="50"/>
      <c r="KD141" s="50"/>
      <c r="KE141" s="50"/>
      <c r="KF141" s="50"/>
      <c r="KG141" s="50"/>
      <c r="KH141" s="50"/>
      <c r="KI141" s="50"/>
      <c r="KJ141" s="50"/>
      <c r="KK141" s="50"/>
      <c r="KL141" s="50"/>
      <c r="KM141" s="50"/>
      <c r="KN141" s="50"/>
      <c r="KO141" s="50"/>
      <c r="KP141" s="50"/>
      <c r="KQ141" s="50"/>
      <c r="KR141" s="50"/>
      <c r="KS141" s="50"/>
      <c r="KT141" s="50"/>
      <c r="KU141" s="50"/>
      <c r="KV141" s="50"/>
      <c r="KW141" s="50"/>
      <c r="KX141" s="50"/>
      <c r="KY141" s="50"/>
      <c r="KZ141" s="50"/>
      <c r="LA141" s="50"/>
      <c r="LB141" s="50"/>
      <c r="LC141" s="50"/>
      <c r="LD141" s="50"/>
      <c r="LE141" s="50"/>
      <c r="LF141" s="50"/>
      <c r="LG141" s="50"/>
      <c r="LH141" s="50"/>
      <c r="LI141" s="50"/>
      <c r="LJ141" s="50"/>
      <c r="LK141" s="50"/>
      <c r="LL141" s="50"/>
      <c r="LM141" s="50"/>
      <c r="LN141" s="50"/>
      <c r="LO141" s="50"/>
      <c r="LP141" s="50"/>
      <c r="LQ141" s="50"/>
      <c r="LR141" s="50"/>
      <c r="LS141" s="50"/>
      <c r="LT141" s="50"/>
      <c r="LU141" s="50"/>
      <c r="LV141" s="50"/>
      <c r="LW141" s="50"/>
      <c r="LX141" s="50"/>
      <c r="LY141" s="50"/>
      <c r="LZ141" s="50"/>
      <c r="MA141" s="50"/>
      <c r="MB141" s="50"/>
      <c r="MC141" s="50"/>
      <c r="MD141" s="50"/>
      <c r="ME141" s="50"/>
      <c r="MF141" s="50"/>
      <c r="MG141" s="50"/>
      <c r="MH141" s="50"/>
      <c r="MI141" s="50"/>
      <c r="MJ141" s="50"/>
      <c r="MK141" s="50"/>
      <c r="ML141" s="50"/>
      <c r="MM141" s="50"/>
      <c r="MN141" s="50"/>
      <c r="MO141" s="50"/>
      <c r="MP141" s="50"/>
      <c r="MQ141" s="50"/>
      <c r="MR141" s="50"/>
      <c r="MS141" s="50"/>
      <c r="MT141" s="50"/>
      <c r="MU141" s="50"/>
      <c r="MV141" s="50"/>
      <c r="MW141" s="50"/>
      <c r="MX141" s="50"/>
      <c r="MY141" s="50"/>
      <c r="MZ141" s="50"/>
      <c r="NA141" s="50"/>
      <c r="NB141" s="50"/>
      <c r="NC141" s="50"/>
      <c r="ND141" s="50"/>
      <c r="NE141" s="50"/>
      <c r="NF141" s="50"/>
      <c r="NG141" s="50"/>
      <c r="NH141" s="50"/>
      <c r="NI141" s="50"/>
      <c r="NJ141" s="50"/>
      <c r="NK141" s="50"/>
      <c r="NL141" s="50"/>
      <c r="NM141" s="50"/>
      <c r="NN141" s="50"/>
      <c r="NO141" s="50"/>
      <c r="NP141" s="50"/>
      <c r="NQ141" s="50"/>
      <c r="NR141" s="50"/>
      <c r="NS141" s="50"/>
      <c r="NT141" s="50"/>
      <c r="NU141" s="50"/>
      <c r="NV141" s="50"/>
    </row>
    <row r="142" spans="1:386" ht="50.1" customHeight="1">
      <c r="A142" s="49">
        <v>136</v>
      </c>
      <c r="B142" s="5" t="s">
        <v>137</v>
      </c>
      <c r="C142" s="133">
        <f t="shared" si="37"/>
        <v>103</v>
      </c>
      <c r="D142" s="133">
        <f t="shared" si="38"/>
        <v>88</v>
      </c>
      <c r="E142" s="133">
        <f t="shared" si="39"/>
        <v>0</v>
      </c>
      <c r="F142" s="133">
        <f t="shared" si="40"/>
        <v>1</v>
      </c>
      <c r="G142" s="133">
        <f t="shared" si="41"/>
        <v>0</v>
      </c>
      <c r="H142" s="133">
        <f t="shared" si="42"/>
        <v>0</v>
      </c>
      <c r="I142" s="133">
        <f t="shared" si="43"/>
        <v>5</v>
      </c>
      <c r="J142" s="133">
        <f t="shared" si="44"/>
        <v>3</v>
      </c>
      <c r="K142" s="133">
        <f t="shared" si="45"/>
        <v>94</v>
      </c>
      <c r="L142" s="132">
        <f t="shared" si="46"/>
        <v>0</v>
      </c>
      <c r="M142" s="133">
        <f t="shared" si="47"/>
        <v>0</v>
      </c>
      <c r="N142" s="133">
        <f t="shared" si="48"/>
        <v>0</v>
      </c>
      <c r="O142" s="133">
        <f t="shared" si="49"/>
        <v>0</v>
      </c>
      <c r="P142" s="133">
        <f t="shared" si="50"/>
        <v>0</v>
      </c>
      <c r="Q142" s="133">
        <f t="shared" si="51"/>
        <v>0</v>
      </c>
      <c r="R142" s="133">
        <f t="shared" si="52"/>
        <v>0</v>
      </c>
      <c r="S142" s="133">
        <f t="shared" si="53"/>
        <v>0</v>
      </c>
      <c r="T142" s="133">
        <f t="shared" si="54"/>
        <v>0</v>
      </c>
      <c r="U142" s="128"/>
      <c r="V142" s="60"/>
      <c r="W142" s="60"/>
      <c r="X142" s="60"/>
      <c r="Y142" s="60"/>
      <c r="Z142" s="60"/>
      <c r="AA142" s="60"/>
      <c r="AB142" s="60"/>
      <c r="AC142" s="60"/>
      <c r="AD142" s="128"/>
      <c r="AE142" s="60"/>
      <c r="AF142" s="60"/>
      <c r="AG142" s="60"/>
      <c r="AH142" s="60"/>
      <c r="AI142" s="60"/>
      <c r="AJ142" s="60"/>
      <c r="AK142" s="60"/>
      <c r="AL142" s="60"/>
      <c r="AM142" s="128"/>
      <c r="AN142" s="60"/>
      <c r="AO142" s="60"/>
      <c r="AP142" s="60"/>
      <c r="AQ142" s="60"/>
      <c r="AR142" s="60"/>
      <c r="AS142" s="60"/>
      <c r="AT142" s="60"/>
      <c r="AU142" s="60"/>
      <c r="AV142" s="128"/>
      <c r="AW142" s="60"/>
      <c r="AX142" s="60"/>
      <c r="AY142" s="60"/>
      <c r="AZ142" s="60"/>
      <c r="BA142" s="60"/>
      <c r="BB142" s="60"/>
      <c r="BC142" s="60"/>
      <c r="BD142" s="60"/>
      <c r="BE142" s="128"/>
      <c r="BF142" s="60"/>
      <c r="BG142" s="60"/>
      <c r="BH142" s="60"/>
      <c r="BI142" s="60"/>
      <c r="BJ142" s="60"/>
      <c r="BK142" s="60"/>
      <c r="BL142" s="60"/>
      <c r="BM142" s="60"/>
      <c r="BN142" s="128"/>
      <c r="BO142" s="60"/>
      <c r="BP142" s="60"/>
      <c r="BQ142" s="60"/>
      <c r="BR142" s="60"/>
      <c r="BS142" s="60"/>
      <c r="BT142" s="60"/>
      <c r="BU142" s="60"/>
      <c r="BV142" s="60"/>
      <c r="BW142" s="128"/>
      <c r="BX142" s="60"/>
      <c r="BY142" s="60"/>
      <c r="BZ142" s="60"/>
      <c r="CA142" s="60"/>
      <c r="CB142" s="60"/>
      <c r="CC142" s="60"/>
      <c r="CD142" s="60"/>
      <c r="CE142" s="60"/>
      <c r="CF142" s="128"/>
      <c r="CG142" s="60"/>
      <c r="CH142" s="60"/>
      <c r="CI142" s="60"/>
      <c r="CJ142" s="60"/>
      <c r="CK142" s="60"/>
      <c r="CL142" s="60"/>
      <c r="CM142" s="60"/>
      <c r="CN142" s="60"/>
      <c r="CO142" s="128">
        <v>103</v>
      </c>
      <c r="CP142" s="60">
        <v>88</v>
      </c>
      <c r="CQ142" s="60">
        <v>0</v>
      </c>
      <c r="CR142" s="60">
        <v>1</v>
      </c>
      <c r="CS142" s="60">
        <v>0</v>
      </c>
      <c r="CT142" s="60">
        <v>0</v>
      </c>
      <c r="CU142" s="60">
        <v>5</v>
      </c>
      <c r="CV142" s="60">
        <v>3</v>
      </c>
      <c r="CW142" s="60">
        <v>94</v>
      </c>
      <c r="CX142" s="128"/>
      <c r="CY142" s="60"/>
      <c r="CZ142" s="60"/>
      <c r="DA142" s="60"/>
      <c r="DB142" s="60"/>
      <c r="DC142" s="60"/>
      <c r="DD142" s="60"/>
      <c r="DE142" s="60"/>
      <c r="DF142" s="60"/>
      <c r="DG142" s="128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128"/>
      <c r="DZ142" s="60"/>
      <c r="EA142" s="60"/>
      <c r="EB142" s="60"/>
      <c r="EC142" s="60"/>
      <c r="ED142" s="60"/>
      <c r="EE142" s="60"/>
      <c r="EF142" s="60"/>
      <c r="EG142" s="60"/>
      <c r="EH142" s="128"/>
      <c r="EI142" s="60"/>
      <c r="EJ142" s="60"/>
      <c r="EK142" s="60"/>
      <c r="EL142" s="60"/>
      <c r="EM142" s="60"/>
      <c r="EN142" s="60"/>
      <c r="EO142" s="128"/>
      <c r="EP142" s="60"/>
      <c r="EQ142" s="60"/>
      <c r="ER142" s="60"/>
      <c r="ES142" s="60"/>
      <c r="ET142" s="60"/>
      <c r="EU142" s="60"/>
      <c r="EV142" s="60"/>
      <c r="EW142" s="60"/>
      <c r="EX142" s="128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0"/>
      <c r="GE142" s="60"/>
      <c r="GF142" s="60"/>
      <c r="GG142" s="60"/>
      <c r="GH142" s="60"/>
      <c r="GI142" s="60"/>
      <c r="GJ142" s="60"/>
      <c r="GK142" s="60"/>
      <c r="GL142" s="60"/>
      <c r="GM142" s="60">
        <v>103</v>
      </c>
      <c r="GN142" s="60">
        <v>0</v>
      </c>
      <c r="GO142" s="60">
        <v>1</v>
      </c>
      <c r="GP142" s="60">
        <v>0</v>
      </c>
      <c r="GQ142" s="60">
        <v>0</v>
      </c>
      <c r="GR142" s="60">
        <v>5</v>
      </c>
      <c r="GS142" s="60">
        <v>94</v>
      </c>
      <c r="GT142" s="53"/>
      <c r="GU142" s="53"/>
      <c r="GV142" s="53"/>
      <c r="GW142" s="53"/>
      <c r="GX142" s="53"/>
      <c r="GY142" s="53"/>
      <c r="GZ142" s="53"/>
      <c r="HA142" s="53"/>
      <c r="HB142" s="53"/>
      <c r="HC142" s="53"/>
      <c r="HD142" s="53"/>
      <c r="HE142" s="53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  <c r="IV142" s="50"/>
      <c r="IW142" s="50"/>
      <c r="IX142" s="50"/>
      <c r="IY142" s="50"/>
      <c r="IZ142" s="50"/>
      <c r="JA142" s="50"/>
      <c r="JB142" s="50"/>
      <c r="JC142" s="50"/>
      <c r="JD142" s="50"/>
      <c r="JE142" s="50"/>
      <c r="JF142" s="50"/>
      <c r="JG142" s="50"/>
      <c r="JH142" s="50"/>
      <c r="JI142" s="50"/>
      <c r="JJ142" s="50"/>
      <c r="JK142" s="50"/>
      <c r="JL142" s="50"/>
      <c r="JM142" s="50"/>
      <c r="JN142" s="50"/>
      <c r="JO142" s="50"/>
      <c r="JP142" s="50"/>
      <c r="JQ142" s="50"/>
      <c r="JR142" s="50"/>
      <c r="JS142" s="50"/>
      <c r="JT142" s="50"/>
      <c r="JU142" s="50"/>
      <c r="JV142" s="50"/>
      <c r="JW142" s="50"/>
      <c r="JX142" s="50"/>
      <c r="JY142" s="50"/>
      <c r="JZ142" s="50"/>
      <c r="KA142" s="50"/>
      <c r="KB142" s="50"/>
      <c r="KC142" s="50"/>
      <c r="KD142" s="50"/>
      <c r="KE142" s="50"/>
      <c r="KF142" s="50"/>
      <c r="KG142" s="50"/>
      <c r="KH142" s="50"/>
      <c r="KI142" s="50"/>
      <c r="KJ142" s="50"/>
      <c r="KK142" s="50"/>
      <c r="KL142" s="50"/>
      <c r="KM142" s="50"/>
      <c r="KN142" s="50"/>
      <c r="KO142" s="50"/>
      <c r="KP142" s="50"/>
      <c r="KQ142" s="50"/>
      <c r="KR142" s="50"/>
      <c r="KS142" s="50"/>
      <c r="KT142" s="50"/>
      <c r="KU142" s="50"/>
      <c r="KV142" s="50"/>
      <c r="KW142" s="50"/>
      <c r="KX142" s="50"/>
      <c r="KY142" s="50"/>
      <c r="KZ142" s="50"/>
      <c r="LA142" s="50"/>
      <c r="LB142" s="50"/>
      <c r="LC142" s="50"/>
      <c r="LD142" s="50"/>
      <c r="LE142" s="50"/>
      <c r="LF142" s="50"/>
      <c r="LG142" s="50"/>
      <c r="LH142" s="50"/>
      <c r="LI142" s="50"/>
      <c r="LJ142" s="50"/>
      <c r="LK142" s="50"/>
      <c r="LL142" s="50"/>
      <c r="LM142" s="50"/>
      <c r="LN142" s="50"/>
      <c r="LO142" s="50"/>
      <c r="LP142" s="50"/>
      <c r="LQ142" s="50"/>
      <c r="LR142" s="50"/>
      <c r="LS142" s="50"/>
      <c r="LT142" s="50"/>
      <c r="LU142" s="50"/>
      <c r="LV142" s="50"/>
      <c r="LW142" s="50"/>
      <c r="LX142" s="50"/>
      <c r="LY142" s="50"/>
      <c r="LZ142" s="50"/>
      <c r="MA142" s="50"/>
      <c r="MB142" s="50"/>
      <c r="MC142" s="50"/>
      <c r="MD142" s="50"/>
      <c r="ME142" s="50"/>
      <c r="MF142" s="50"/>
      <c r="MG142" s="50"/>
      <c r="MH142" s="50"/>
      <c r="MI142" s="50"/>
      <c r="MJ142" s="50"/>
      <c r="MK142" s="50"/>
      <c r="ML142" s="50"/>
      <c r="MM142" s="50"/>
      <c r="MN142" s="50"/>
      <c r="MO142" s="50"/>
      <c r="MP142" s="50"/>
      <c r="MQ142" s="50"/>
      <c r="MR142" s="50"/>
      <c r="MS142" s="50"/>
      <c r="MT142" s="50"/>
      <c r="MU142" s="50"/>
      <c r="MV142" s="50"/>
      <c r="MW142" s="50"/>
      <c r="MX142" s="50"/>
      <c r="MY142" s="50"/>
      <c r="MZ142" s="50"/>
      <c r="NA142" s="50"/>
      <c r="NB142" s="50"/>
      <c r="NC142" s="50"/>
      <c r="ND142" s="50"/>
      <c r="NE142" s="50"/>
      <c r="NF142" s="50"/>
      <c r="NG142" s="50"/>
      <c r="NH142" s="50"/>
      <c r="NI142" s="50"/>
      <c r="NJ142" s="50"/>
      <c r="NK142" s="50"/>
      <c r="NL142" s="50"/>
      <c r="NM142" s="50"/>
      <c r="NN142" s="50"/>
      <c r="NO142" s="50"/>
      <c r="NP142" s="50"/>
      <c r="NQ142" s="50"/>
      <c r="NR142" s="50"/>
      <c r="NS142" s="50"/>
      <c r="NT142" s="50"/>
      <c r="NU142" s="50"/>
      <c r="NV142" s="50"/>
    </row>
    <row r="143" spans="1:386" ht="50.1" customHeight="1">
      <c r="A143" s="48"/>
      <c r="B143" s="56" t="s">
        <v>156</v>
      </c>
      <c r="C143" s="133">
        <f>SUM(C7:C142)</f>
        <v>35373</v>
      </c>
      <c r="D143" s="133">
        <f t="shared" ref="D143:K143" si="55">SUM(D7:D142)</f>
        <v>30406</v>
      </c>
      <c r="E143" s="133">
        <f t="shared" si="55"/>
        <v>3838</v>
      </c>
      <c r="F143" s="133">
        <f t="shared" si="55"/>
        <v>604</v>
      </c>
      <c r="G143" s="133">
        <f t="shared" si="55"/>
        <v>70</v>
      </c>
      <c r="H143" s="133">
        <f t="shared" si="55"/>
        <v>0</v>
      </c>
      <c r="I143" s="133">
        <f t="shared" si="55"/>
        <v>1187</v>
      </c>
      <c r="J143" s="133">
        <f t="shared" si="55"/>
        <v>1022</v>
      </c>
      <c r="K143" s="133">
        <f t="shared" si="55"/>
        <v>27640</v>
      </c>
      <c r="L143" s="133">
        <f t="shared" ref="L143:BO143" si="56">SUM(L7:L142)</f>
        <v>2765</v>
      </c>
      <c r="M143" s="133">
        <f t="shared" si="56"/>
        <v>2754</v>
      </c>
      <c r="N143" s="133">
        <f t="shared" si="56"/>
        <v>2765</v>
      </c>
      <c r="O143" s="133">
        <f t="shared" si="56"/>
        <v>447</v>
      </c>
      <c r="P143" s="133">
        <f t="shared" si="56"/>
        <v>2</v>
      </c>
      <c r="Q143" s="133">
        <f t="shared" si="56"/>
        <v>0</v>
      </c>
      <c r="R143" s="133">
        <f t="shared" si="56"/>
        <v>165</v>
      </c>
      <c r="S143" s="133">
        <f t="shared" si="56"/>
        <v>164</v>
      </c>
      <c r="T143" s="133">
        <f t="shared" si="56"/>
        <v>1652</v>
      </c>
      <c r="U143" s="133">
        <f t="shared" si="56"/>
        <v>0</v>
      </c>
      <c r="V143" s="133">
        <f t="shared" si="56"/>
        <v>0</v>
      </c>
      <c r="W143" s="133">
        <f t="shared" si="56"/>
        <v>0</v>
      </c>
      <c r="X143" s="133">
        <f t="shared" si="56"/>
        <v>0</v>
      </c>
      <c r="Y143" s="133">
        <f t="shared" si="56"/>
        <v>0</v>
      </c>
      <c r="Z143" s="133">
        <f t="shared" si="56"/>
        <v>0</v>
      </c>
      <c r="AA143" s="133">
        <f t="shared" si="56"/>
        <v>0</v>
      </c>
      <c r="AB143" s="133">
        <f t="shared" si="56"/>
        <v>0</v>
      </c>
      <c r="AC143" s="133">
        <f t="shared" si="56"/>
        <v>0</v>
      </c>
      <c r="AD143" s="133">
        <f t="shared" si="56"/>
        <v>2012</v>
      </c>
      <c r="AE143" s="133">
        <f t="shared" si="56"/>
        <v>2012</v>
      </c>
      <c r="AF143" s="133">
        <f t="shared" si="56"/>
        <v>2012</v>
      </c>
      <c r="AG143" s="133">
        <f t="shared" si="56"/>
        <v>85</v>
      </c>
      <c r="AH143" s="133">
        <f t="shared" si="56"/>
        <v>1</v>
      </c>
      <c r="AI143" s="133">
        <f t="shared" si="56"/>
        <v>0</v>
      </c>
      <c r="AJ143" s="133">
        <f t="shared" si="56"/>
        <v>113</v>
      </c>
      <c r="AK143" s="133">
        <f t="shared" si="56"/>
        <v>113</v>
      </c>
      <c r="AL143" s="133">
        <f t="shared" si="56"/>
        <v>1160</v>
      </c>
      <c r="AM143" s="133">
        <f t="shared" si="56"/>
        <v>81</v>
      </c>
      <c r="AN143" s="133">
        <f t="shared" si="56"/>
        <v>70</v>
      </c>
      <c r="AO143" s="133">
        <f t="shared" si="56"/>
        <v>81</v>
      </c>
      <c r="AP143" s="133">
        <f t="shared" si="56"/>
        <v>14</v>
      </c>
      <c r="AQ143" s="133">
        <f t="shared" si="56"/>
        <v>1</v>
      </c>
      <c r="AR143" s="133">
        <f t="shared" si="56"/>
        <v>0</v>
      </c>
      <c r="AS143" s="133">
        <f t="shared" si="56"/>
        <v>6</v>
      </c>
      <c r="AT143" s="133">
        <f t="shared" si="56"/>
        <v>5</v>
      </c>
      <c r="AU143" s="133">
        <f t="shared" si="56"/>
        <v>56</v>
      </c>
      <c r="AV143" s="133">
        <f t="shared" si="56"/>
        <v>69</v>
      </c>
      <c r="AW143" s="133">
        <f t="shared" si="56"/>
        <v>69</v>
      </c>
      <c r="AX143" s="133">
        <f t="shared" si="56"/>
        <v>69</v>
      </c>
      <c r="AY143" s="133">
        <f t="shared" si="56"/>
        <v>66</v>
      </c>
      <c r="AZ143" s="133">
        <f t="shared" si="56"/>
        <v>0</v>
      </c>
      <c r="BA143" s="133">
        <f t="shared" si="56"/>
        <v>0</v>
      </c>
      <c r="BB143" s="133">
        <f t="shared" si="56"/>
        <v>6</v>
      </c>
      <c r="BC143" s="133">
        <f t="shared" si="56"/>
        <v>6</v>
      </c>
      <c r="BD143" s="133">
        <f t="shared" si="56"/>
        <v>68</v>
      </c>
      <c r="BE143" s="133">
        <f t="shared" si="56"/>
        <v>460</v>
      </c>
      <c r="BF143" s="133">
        <f t="shared" si="56"/>
        <v>460</v>
      </c>
      <c r="BG143" s="133">
        <f t="shared" si="56"/>
        <v>460</v>
      </c>
      <c r="BH143" s="133">
        <f t="shared" si="56"/>
        <v>172</v>
      </c>
      <c r="BI143" s="133">
        <f t="shared" si="56"/>
        <v>0</v>
      </c>
      <c r="BJ143" s="133">
        <f t="shared" si="56"/>
        <v>0</v>
      </c>
      <c r="BK143" s="133">
        <f t="shared" si="56"/>
        <v>28</v>
      </c>
      <c r="BL143" s="133">
        <f t="shared" si="56"/>
        <v>28</v>
      </c>
      <c r="BM143" s="133">
        <f t="shared" si="56"/>
        <v>270</v>
      </c>
      <c r="BN143" s="133">
        <f t="shared" si="56"/>
        <v>58</v>
      </c>
      <c r="BO143" s="133">
        <f t="shared" si="56"/>
        <v>58</v>
      </c>
      <c r="BP143" s="133">
        <f t="shared" ref="BP143:EA143" si="57">SUM(BP7:BP142)</f>
        <v>58</v>
      </c>
      <c r="BQ143" s="133">
        <f t="shared" si="57"/>
        <v>58</v>
      </c>
      <c r="BR143" s="133">
        <f t="shared" si="57"/>
        <v>0</v>
      </c>
      <c r="BS143" s="133">
        <f t="shared" si="57"/>
        <v>0</v>
      </c>
      <c r="BT143" s="133">
        <f t="shared" si="57"/>
        <v>5</v>
      </c>
      <c r="BU143" s="133">
        <f t="shared" si="57"/>
        <v>5</v>
      </c>
      <c r="BV143" s="133">
        <f t="shared" si="57"/>
        <v>40</v>
      </c>
      <c r="BW143" s="133">
        <f t="shared" si="57"/>
        <v>57</v>
      </c>
      <c r="BX143" s="133">
        <f t="shared" si="57"/>
        <v>57</v>
      </c>
      <c r="BY143" s="133">
        <f t="shared" si="57"/>
        <v>57</v>
      </c>
      <c r="BZ143" s="133">
        <f t="shared" si="57"/>
        <v>52</v>
      </c>
      <c r="CA143" s="133">
        <f t="shared" si="57"/>
        <v>0</v>
      </c>
      <c r="CB143" s="133">
        <f t="shared" si="57"/>
        <v>0</v>
      </c>
      <c r="CC143" s="133">
        <f t="shared" si="57"/>
        <v>6</v>
      </c>
      <c r="CD143" s="133">
        <f t="shared" si="57"/>
        <v>6</v>
      </c>
      <c r="CE143" s="133">
        <f t="shared" si="57"/>
        <v>30</v>
      </c>
      <c r="CF143" s="133">
        <f t="shared" si="57"/>
        <v>28</v>
      </c>
      <c r="CG143" s="133">
        <f t="shared" si="57"/>
        <v>28</v>
      </c>
      <c r="CH143" s="133">
        <f t="shared" si="57"/>
        <v>28</v>
      </c>
      <c r="CI143" s="133">
        <f t="shared" si="57"/>
        <v>0</v>
      </c>
      <c r="CJ143" s="133">
        <f t="shared" si="57"/>
        <v>0</v>
      </c>
      <c r="CK143" s="133">
        <f t="shared" si="57"/>
        <v>0</v>
      </c>
      <c r="CL143" s="133">
        <f t="shared" si="57"/>
        <v>1</v>
      </c>
      <c r="CM143" s="133">
        <f t="shared" si="57"/>
        <v>1</v>
      </c>
      <c r="CN143" s="133">
        <f t="shared" si="57"/>
        <v>28</v>
      </c>
      <c r="CO143" s="133">
        <f t="shared" si="57"/>
        <v>32595</v>
      </c>
      <c r="CP143" s="133">
        <f t="shared" si="57"/>
        <v>27639</v>
      </c>
      <c r="CQ143" s="133">
        <f t="shared" si="57"/>
        <v>1073</v>
      </c>
      <c r="CR143" s="133">
        <f t="shared" si="57"/>
        <v>157</v>
      </c>
      <c r="CS143" s="133">
        <f t="shared" si="57"/>
        <v>68</v>
      </c>
      <c r="CT143" s="133">
        <f t="shared" si="57"/>
        <v>0</v>
      </c>
      <c r="CU143" s="133">
        <f t="shared" si="57"/>
        <v>1021</v>
      </c>
      <c r="CV143" s="133">
        <f t="shared" si="57"/>
        <v>857</v>
      </c>
      <c r="CW143" s="133">
        <f t="shared" si="57"/>
        <v>25973</v>
      </c>
      <c r="CX143" s="133">
        <f t="shared" si="57"/>
        <v>13</v>
      </c>
      <c r="CY143" s="133">
        <f t="shared" si="57"/>
        <v>13</v>
      </c>
      <c r="CZ143" s="133">
        <f t="shared" si="57"/>
        <v>0</v>
      </c>
      <c r="DA143" s="133">
        <f t="shared" si="57"/>
        <v>0</v>
      </c>
      <c r="DB143" s="133">
        <f t="shared" si="57"/>
        <v>0</v>
      </c>
      <c r="DC143" s="133">
        <f t="shared" si="57"/>
        <v>0</v>
      </c>
      <c r="DD143" s="133">
        <f t="shared" si="57"/>
        <v>1</v>
      </c>
      <c r="DE143" s="133">
        <f t="shared" si="57"/>
        <v>1</v>
      </c>
      <c r="DF143" s="133">
        <f t="shared" si="57"/>
        <v>15</v>
      </c>
      <c r="DG143" s="133">
        <f t="shared" si="57"/>
        <v>13</v>
      </c>
      <c r="DH143" s="133">
        <f t="shared" si="57"/>
        <v>13</v>
      </c>
      <c r="DI143" s="133">
        <f t="shared" si="57"/>
        <v>0</v>
      </c>
      <c r="DJ143" s="133">
        <f t="shared" si="57"/>
        <v>0</v>
      </c>
      <c r="DK143" s="133">
        <f t="shared" si="57"/>
        <v>0</v>
      </c>
      <c r="DL143" s="133">
        <f t="shared" si="57"/>
        <v>0</v>
      </c>
      <c r="DM143" s="133">
        <f t="shared" si="57"/>
        <v>1</v>
      </c>
      <c r="DN143" s="133">
        <f t="shared" si="57"/>
        <v>1</v>
      </c>
      <c r="DO143" s="133">
        <f t="shared" si="57"/>
        <v>15</v>
      </c>
      <c r="DP143" s="133">
        <f t="shared" si="57"/>
        <v>0</v>
      </c>
      <c r="DQ143" s="133">
        <f t="shared" si="57"/>
        <v>0</v>
      </c>
      <c r="DR143" s="133">
        <f t="shared" si="57"/>
        <v>0</v>
      </c>
      <c r="DS143" s="133">
        <f t="shared" si="57"/>
        <v>0</v>
      </c>
      <c r="DT143" s="133">
        <f t="shared" si="57"/>
        <v>0</v>
      </c>
      <c r="DU143" s="133">
        <f t="shared" si="57"/>
        <v>0</v>
      </c>
      <c r="DV143" s="133">
        <f t="shared" si="57"/>
        <v>0</v>
      </c>
      <c r="DW143" s="133">
        <f t="shared" si="57"/>
        <v>0</v>
      </c>
      <c r="DX143" s="133">
        <f t="shared" si="57"/>
        <v>0</v>
      </c>
      <c r="DY143" s="133">
        <f t="shared" si="57"/>
        <v>0</v>
      </c>
      <c r="DZ143" s="133">
        <f t="shared" si="57"/>
        <v>0</v>
      </c>
      <c r="EA143" s="133">
        <f t="shared" si="57"/>
        <v>0</v>
      </c>
      <c r="EB143" s="133">
        <f t="shared" ref="EB143:GM143" si="58">SUM(EB7:EB142)</f>
        <v>0</v>
      </c>
      <c r="EC143" s="133">
        <f t="shared" si="58"/>
        <v>0</v>
      </c>
      <c r="ED143" s="133">
        <f t="shared" si="58"/>
        <v>0</v>
      </c>
      <c r="EE143" s="133">
        <f t="shared" si="58"/>
        <v>0</v>
      </c>
      <c r="EF143" s="133">
        <f t="shared" si="58"/>
        <v>0</v>
      </c>
      <c r="EG143" s="133">
        <f t="shared" si="58"/>
        <v>0</v>
      </c>
      <c r="EH143" s="133">
        <f t="shared" si="58"/>
        <v>0</v>
      </c>
      <c r="EI143" s="133">
        <f t="shared" si="58"/>
        <v>0</v>
      </c>
      <c r="EJ143" s="133">
        <f t="shared" si="58"/>
        <v>0</v>
      </c>
      <c r="EK143" s="133">
        <f t="shared" si="58"/>
        <v>0</v>
      </c>
      <c r="EL143" s="133">
        <f t="shared" si="58"/>
        <v>0</v>
      </c>
      <c r="EM143" s="133">
        <f t="shared" si="58"/>
        <v>0</v>
      </c>
      <c r="EN143" s="133">
        <f t="shared" si="58"/>
        <v>0</v>
      </c>
      <c r="EO143" s="133">
        <f t="shared" si="58"/>
        <v>0</v>
      </c>
      <c r="EP143" s="133">
        <f t="shared" si="58"/>
        <v>0</v>
      </c>
      <c r="EQ143" s="133">
        <f t="shared" si="58"/>
        <v>0</v>
      </c>
      <c r="ER143" s="133">
        <f t="shared" si="58"/>
        <v>0</v>
      </c>
      <c r="ES143" s="133">
        <f t="shared" si="58"/>
        <v>0</v>
      </c>
      <c r="ET143" s="133">
        <f t="shared" si="58"/>
        <v>0</v>
      </c>
      <c r="EU143" s="133">
        <f t="shared" si="58"/>
        <v>0</v>
      </c>
      <c r="EV143" s="133">
        <f t="shared" si="58"/>
        <v>0</v>
      </c>
      <c r="EW143" s="133">
        <f t="shared" si="58"/>
        <v>0</v>
      </c>
      <c r="EX143" s="133">
        <f t="shared" si="58"/>
        <v>0</v>
      </c>
      <c r="EY143" s="133">
        <f t="shared" si="58"/>
        <v>0</v>
      </c>
      <c r="EZ143" s="133">
        <f t="shared" si="58"/>
        <v>0</v>
      </c>
      <c r="FA143" s="133">
        <f t="shared" si="58"/>
        <v>0</v>
      </c>
      <c r="FB143" s="133">
        <f t="shared" si="58"/>
        <v>0</v>
      </c>
      <c r="FC143" s="133">
        <f t="shared" si="58"/>
        <v>0</v>
      </c>
      <c r="FD143" s="133">
        <f t="shared" si="58"/>
        <v>0</v>
      </c>
      <c r="FE143" s="133">
        <f t="shared" si="58"/>
        <v>0</v>
      </c>
      <c r="FF143" s="133">
        <f t="shared" si="58"/>
        <v>0</v>
      </c>
      <c r="FG143" s="133">
        <f t="shared" si="58"/>
        <v>0</v>
      </c>
      <c r="FH143" s="133">
        <f t="shared" si="58"/>
        <v>0</v>
      </c>
      <c r="FI143" s="133">
        <f t="shared" si="58"/>
        <v>0</v>
      </c>
      <c r="FJ143" s="133">
        <f t="shared" si="58"/>
        <v>0</v>
      </c>
      <c r="FK143" s="133">
        <f t="shared" si="58"/>
        <v>0</v>
      </c>
      <c r="FL143" s="133">
        <f t="shared" si="58"/>
        <v>0</v>
      </c>
      <c r="FM143" s="133">
        <f t="shared" si="58"/>
        <v>0</v>
      </c>
      <c r="FN143" s="133">
        <f t="shared" si="58"/>
        <v>0</v>
      </c>
      <c r="FO143" s="133">
        <f t="shared" si="58"/>
        <v>0</v>
      </c>
      <c r="FP143" s="133">
        <f t="shared" si="58"/>
        <v>0</v>
      </c>
      <c r="FQ143" s="133">
        <f t="shared" si="58"/>
        <v>0</v>
      </c>
      <c r="FR143" s="133">
        <f t="shared" si="58"/>
        <v>0</v>
      </c>
      <c r="FS143" s="133">
        <f t="shared" si="58"/>
        <v>0</v>
      </c>
      <c r="FT143" s="133">
        <f t="shared" si="58"/>
        <v>0</v>
      </c>
      <c r="FU143" s="133">
        <f t="shared" si="58"/>
        <v>0</v>
      </c>
      <c r="FV143" s="133">
        <f t="shared" si="58"/>
        <v>0</v>
      </c>
      <c r="FW143" s="133">
        <f t="shared" si="58"/>
        <v>0</v>
      </c>
      <c r="FX143" s="133">
        <f t="shared" si="58"/>
        <v>0</v>
      </c>
      <c r="FY143" s="133">
        <f t="shared" si="58"/>
        <v>0</v>
      </c>
      <c r="FZ143" s="133">
        <f t="shared" si="58"/>
        <v>0</v>
      </c>
      <c r="GA143" s="133">
        <f t="shared" si="58"/>
        <v>0</v>
      </c>
      <c r="GB143" s="133">
        <f t="shared" si="58"/>
        <v>0</v>
      </c>
      <c r="GC143" s="133">
        <f t="shared" si="58"/>
        <v>0</v>
      </c>
      <c r="GD143" s="133">
        <f t="shared" si="58"/>
        <v>0</v>
      </c>
      <c r="GE143" s="133">
        <f t="shared" si="58"/>
        <v>0</v>
      </c>
      <c r="GF143" s="133">
        <f t="shared" si="58"/>
        <v>119</v>
      </c>
      <c r="GG143" s="133">
        <f t="shared" si="58"/>
        <v>14</v>
      </c>
      <c r="GH143" s="133">
        <f t="shared" si="58"/>
        <v>10</v>
      </c>
      <c r="GI143" s="133">
        <f t="shared" si="58"/>
        <v>0</v>
      </c>
      <c r="GJ143" s="133">
        <f t="shared" si="58"/>
        <v>0</v>
      </c>
      <c r="GK143" s="133">
        <f t="shared" si="58"/>
        <v>8</v>
      </c>
      <c r="GL143" s="133">
        <f t="shared" si="58"/>
        <v>168</v>
      </c>
      <c r="GM143" s="133">
        <f t="shared" si="58"/>
        <v>674</v>
      </c>
      <c r="GN143" s="133">
        <f t="shared" ref="GN143:GS143" si="59">SUM(GN7:GN142)</f>
        <v>128</v>
      </c>
      <c r="GO143" s="133">
        <f t="shared" si="59"/>
        <v>86</v>
      </c>
      <c r="GP143" s="133">
        <f t="shared" si="59"/>
        <v>2</v>
      </c>
      <c r="GQ143" s="133">
        <f t="shared" si="59"/>
        <v>0</v>
      </c>
      <c r="GR143" s="133">
        <f t="shared" si="59"/>
        <v>30</v>
      </c>
      <c r="GS143" s="133">
        <f t="shared" si="59"/>
        <v>505</v>
      </c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  <c r="JT143" s="54"/>
      <c r="JU143" s="54"/>
      <c r="JV143" s="54"/>
      <c r="JW143" s="54"/>
      <c r="JX143" s="54"/>
      <c r="JY143" s="54"/>
      <c r="JZ143" s="54"/>
      <c r="KA143" s="54"/>
      <c r="KB143" s="54"/>
      <c r="KC143" s="54"/>
      <c r="KD143" s="54"/>
      <c r="KE143" s="54"/>
      <c r="KF143" s="54"/>
      <c r="KG143" s="54"/>
      <c r="KH143" s="54"/>
      <c r="KI143" s="54"/>
      <c r="KJ143" s="54"/>
      <c r="KK143" s="54"/>
      <c r="KL143" s="54"/>
      <c r="KM143" s="54"/>
      <c r="KN143" s="54"/>
      <c r="KO143" s="54"/>
      <c r="KP143" s="54"/>
      <c r="KQ143" s="54"/>
      <c r="KR143" s="54"/>
      <c r="KS143" s="54"/>
      <c r="KT143" s="54"/>
      <c r="KU143" s="54"/>
      <c r="KV143" s="54"/>
      <c r="KW143" s="54"/>
      <c r="KX143" s="54"/>
      <c r="KY143" s="54"/>
      <c r="KZ143" s="54"/>
      <c r="LA143" s="54"/>
      <c r="LB143" s="54"/>
      <c r="LC143" s="54"/>
      <c r="LD143" s="54"/>
      <c r="LE143" s="54"/>
      <c r="LF143" s="54"/>
      <c r="LG143" s="54"/>
      <c r="LH143" s="54"/>
      <c r="LI143" s="54"/>
      <c r="LJ143" s="54"/>
      <c r="LK143" s="54"/>
      <c r="LL143" s="54"/>
      <c r="LM143" s="54"/>
      <c r="LN143" s="54"/>
      <c r="LO143" s="54"/>
      <c r="LP143" s="54"/>
      <c r="LQ143" s="54"/>
      <c r="LR143" s="54"/>
      <c r="LS143" s="54"/>
      <c r="LT143" s="54"/>
      <c r="LU143" s="54"/>
      <c r="LV143" s="54"/>
      <c r="LW143" s="54"/>
      <c r="LX143" s="54"/>
      <c r="LY143" s="54"/>
      <c r="LZ143" s="54"/>
      <c r="MA143" s="54"/>
      <c r="MB143" s="54"/>
      <c r="MC143" s="54"/>
      <c r="MD143" s="54"/>
      <c r="ME143" s="54"/>
      <c r="MF143" s="54"/>
      <c r="MG143" s="54"/>
      <c r="MH143" s="54"/>
      <c r="MI143" s="54"/>
      <c r="MJ143" s="54"/>
      <c r="MK143" s="54"/>
      <c r="ML143" s="54"/>
      <c r="MM143" s="54"/>
      <c r="MN143" s="54"/>
      <c r="MO143" s="54"/>
      <c r="MP143" s="54"/>
      <c r="MQ143" s="54"/>
      <c r="MR143" s="54"/>
      <c r="MS143" s="54"/>
      <c r="MT143" s="54"/>
      <c r="MU143" s="54"/>
      <c r="MV143" s="54"/>
      <c r="MW143" s="54"/>
      <c r="MX143" s="54"/>
      <c r="MY143" s="54"/>
      <c r="MZ143" s="54"/>
      <c r="NA143" s="54"/>
      <c r="NB143" s="54"/>
      <c r="NC143" s="54"/>
      <c r="ND143" s="54"/>
      <c r="NE143" s="54"/>
      <c r="NF143" s="54"/>
      <c r="NG143" s="54"/>
      <c r="NH143" s="54"/>
      <c r="NI143" s="54"/>
      <c r="NJ143" s="54"/>
      <c r="NK143" s="54"/>
      <c r="NL143" s="54"/>
      <c r="NM143" s="54"/>
      <c r="NN143" s="54"/>
      <c r="NO143" s="54"/>
      <c r="NP143" s="54"/>
      <c r="NQ143" s="54"/>
      <c r="NR143" s="54"/>
      <c r="NS143" s="54"/>
      <c r="NT143" s="54"/>
      <c r="NU143" s="54"/>
      <c r="NV143" s="54"/>
    </row>
    <row r="144" spans="1:386">
      <c r="C144" s="221"/>
      <c r="I144" s="62"/>
      <c r="J144" s="62"/>
      <c r="K144" s="62"/>
    </row>
    <row r="145" spans="1:386">
      <c r="A145" s="46"/>
      <c r="B145" s="46"/>
      <c r="C145" s="61"/>
      <c r="D145" s="46"/>
      <c r="E145" s="46"/>
      <c r="F145" s="46"/>
      <c r="G145" s="46"/>
      <c r="H145" s="46"/>
      <c r="I145" s="62"/>
      <c r="J145" s="62"/>
      <c r="K145" s="62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  <c r="IT145" s="46"/>
      <c r="IU145" s="46"/>
      <c r="IV145" s="46"/>
      <c r="IW145" s="46"/>
      <c r="IX145" s="46"/>
      <c r="IY145" s="46"/>
      <c r="IZ145" s="46"/>
      <c r="JA145" s="46"/>
      <c r="JB145" s="46"/>
      <c r="JC145" s="46"/>
      <c r="JD145" s="46"/>
      <c r="JE145" s="46"/>
      <c r="JF145" s="46"/>
      <c r="JG145" s="46"/>
      <c r="JH145" s="46"/>
      <c r="JI145" s="46"/>
      <c r="JJ145" s="46"/>
      <c r="JK145" s="46"/>
      <c r="JL145" s="46"/>
      <c r="JM145" s="46"/>
      <c r="JN145" s="46"/>
      <c r="JO145" s="46"/>
      <c r="JP145" s="46"/>
      <c r="JQ145" s="46"/>
      <c r="JR145" s="46"/>
      <c r="JS145" s="46"/>
      <c r="JT145" s="46"/>
      <c r="JU145" s="46"/>
      <c r="JV145" s="46"/>
      <c r="JW145" s="46"/>
      <c r="JX145" s="46"/>
      <c r="JY145" s="46"/>
      <c r="JZ145" s="46"/>
      <c r="KA145" s="46"/>
      <c r="KB145" s="46"/>
      <c r="KC145" s="46"/>
      <c r="KD145" s="46"/>
      <c r="KE145" s="46"/>
      <c r="KF145" s="46"/>
      <c r="KG145" s="46"/>
      <c r="KH145" s="46"/>
      <c r="KI145" s="46"/>
      <c r="KJ145" s="46"/>
      <c r="KK145" s="46"/>
      <c r="KL145" s="46"/>
      <c r="KM145" s="46"/>
      <c r="KN145" s="46"/>
      <c r="KO145" s="46"/>
      <c r="KP145" s="46"/>
      <c r="KQ145" s="46"/>
      <c r="KR145" s="46"/>
      <c r="KS145" s="46"/>
      <c r="KT145" s="46"/>
      <c r="KU145" s="46"/>
      <c r="KV145" s="46"/>
      <c r="KW145" s="46"/>
      <c r="KX145" s="46"/>
      <c r="KY145" s="46"/>
      <c r="KZ145" s="46"/>
      <c r="LA145" s="46"/>
      <c r="LB145" s="46"/>
      <c r="LC145" s="46"/>
      <c r="LD145" s="46"/>
      <c r="LE145" s="46"/>
      <c r="LF145" s="46"/>
      <c r="LG145" s="46"/>
      <c r="LH145" s="46"/>
      <c r="LI145" s="46"/>
      <c r="LJ145" s="46"/>
      <c r="LK145" s="46"/>
      <c r="LL145" s="46"/>
      <c r="LM145" s="46"/>
      <c r="LN145" s="46"/>
      <c r="LO145" s="46"/>
      <c r="LP145" s="46"/>
      <c r="LQ145" s="46"/>
      <c r="LR145" s="46"/>
      <c r="LS145" s="46"/>
      <c r="LT145" s="46"/>
      <c r="LU145" s="46"/>
      <c r="LV145" s="46"/>
      <c r="LW145" s="46"/>
      <c r="LX145" s="46"/>
      <c r="LY145" s="46"/>
      <c r="LZ145" s="46"/>
      <c r="MA145" s="46"/>
      <c r="MB145" s="46"/>
      <c r="MC145" s="46"/>
      <c r="MD145" s="46"/>
      <c r="ME145" s="46"/>
      <c r="MF145" s="46"/>
      <c r="MG145" s="46"/>
      <c r="MH145" s="46"/>
      <c r="MI145" s="46"/>
      <c r="MJ145" s="46"/>
      <c r="MK145" s="46"/>
      <c r="ML145" s="46"/>
      <c r="MM145" s="46"/>
      <c r="MN145" s="46"/>
      <c r="MO145" s="46"/>
      <c r="MP145" s="46"/>
      <c r="MQ145" s="46"/>
      <c r="MR145" s="46"/>
      <c r="MS145" s="46"/>
      <c r="MT145" s="46"/>
      <c r="MU145" s="46"/>
      <c r="MV145" s="46"/>
      <c r="MW145" s="46"/>
      <c r="MX145" s="46"/>
      <c r="MY145" s="46"/>
      <c r="MZ145" s="46"/>
      <c r="NA145" s="46"/>
      <c r="NB145" s="46"/>
      <c r="NC145" s="46"/>
      <c r="ND145" s="46"/>
      <c r="NE145" s="46"/>
      <c r="NF145" s="46"/>
      <c r="NG145" s="46"/>
      <c r="NH145" s="46"/>
      <c r="NI145" s="46"/>
      <c r="NJ145" s="46"/>
      <c r="NK145" s="46"/>
      <c r="NL145" s="46"/>
      <c r="NM145" s="46"/>
      <c r="NN145" s="46"/>
      <c r="NO145" s="46"/>
      <c r="NP145" s="46"/>
      <c r="NQ145" s="46"/>
      <c r="NR145" s="46"/>
      <c r="NS145" s="46"/>
      <c r="NT145" s="46"/>
      <c r="NU145" s="46"/>
      <c r="NV145" s="46"/>
    </row>
    <row r="146" spans="1:386">
      <c r="I146" s="62"/>
      <c r="J146" s="62"/>
      <c r="K146" s="62"/>
    </row>
    <row r="147" spans="1:386">
      <c r="I147" s="62"/>
      <c r="J147" s="62"/>
      <c r="K147" s="62"/>
    </row>
    <row r="148" spans="1:386">
      <c r="I148" s="63"/>
      <c r="J148" s="63"/>
      <c r="K148" s="63"/>
    </row>
    <row r="149" spans="1:386">
      <c r="I149" s="62"/>
      <c r="J149" s="62"/>
      <c r="K149" s="62"/>
    </row>
    <row r="150" spans="1:386">
      <c r="I150" s="62"/>
      <c r="J150" s="62"/>
      <c r="K150" s="62"/>
    </row>
    <row r="151" spans="1:386">
      <c r="I151" s="62"/>
      <c r="J151" s="62"/>
      <c r="K151" s="62"/>
    </row>
  </sheetData>
  <mergeCells count="179">
    <mergeCell ref="A3:A6"/>
    <mergeCell ref="GF5:GF6"/>
    <mergeCell ref="GL5:GL6"/>
    <mergeCell ref="GM5:GM6"/>
    <mergeCell ref="GS5:GS6"/>
    <mergeCell ref="FE5:FE6"/>
    <mergeCell ref="FF5:FF6"/>
    <mergeCell ref="FQ5:FU5"/>
    <mergeCell ref="GD5:GD6"/>
    <mergeCell ref="FZ5:GC5"/>
    <mergeCell ref="FV5:FV6"/>
    <mergeCell ref="FW5:FW6"/>
    <mergeCell ref="FX5:FX6"/>
    <mergeCell ref="FY5:FY6"/>
    <mergeCell ref="EM5:EM6"/>
    <mergeCell ref="EN5:EN6"/>
    <mergeCell ref="EO5:EO6"/>
    <mergeCell ref="EU5:EU6"/>
    <mergeCell ref="EV5:EV6"/>
    <mergeCell ref="EE5:EE6"/>
    <mergeCell ref="EF5:EF6"/>
    <mergeCell ref="EG5:EG6"/>
    <mergeCell ref="EH5:EH6"/>
    <mergeCell ref="DP5:DP6"/>
    <mergeCell ref="DV5:DV6"/>
    <mergeCell ref="DW5:DW6"/>
    <mergeCell ref="DX5:DX6"/>
    <mergeCell ref="DY5:DY6"/>
    <mergeCell ref="DF5:DF6"/>
    <mergeCell ref="DG5:DG6"/>
    <mergeCell ref="DM5:DM6"/>
    <mergeCell ref="DN5:DN6"/>
    <mergeCell ref="DO5:DO6"/>
    <mergeCell ref="DH5:DL5"/>
    <mergeCell ref="DQ5:DU5"/>
    <mergeCell ref="CG5:CK5"/>
    <mergeCell ref="CV5:CV6"/>
    <mergeCell ref="CW5:CW6"/>
    <mergeCell ref="CX5:CX6"/>
    <mergeCell ref="DD5:DD6"/>
    <mergeCell ref="DE5:DE6"/>
    <mergeCell ref="CL5:CL6"/>
    <mergeCell ref="CM5:CM6"/>
    <mergeCell ref="CN5:CN6"/>
    <mergeCell ref="CO5:CO6"/>
    <mergeCell ref="CU5:CU6"/>
    <mergeCell ref="CY5:DC5"/>
    <mergeCell ref="CP5:CT5"/>
    <mergeCell ref="CC5:CC6"/>
    <mergeCell ref="CD5:CD6"/>
    <mergeCell ref="CE5:CE6"/>
    <mergeCell ref="CF5:CF6"/>
    <mergeCell ref="BN5:BN6"/>
    <mergeCell ref="BT5:BT6"/>
    <mergeCell ref="BU5:BU6"/>
    <mergeCell ref="BV5:BV6"/>
    <mergeCell ref="BW5:BW6"/>
    <mergeCell ref="U5:U6"/>
    <mergeCell ref="FV4:FW4"/>
    <mergeCell ref="FY4:GE4"/>
    <mergeCell ref="BK4:BL4"/>
    <mergeCell ref="BT4:BU4"/>
    <mergeCell ref="CC4:CD4"/>
    <mergeCell ref="AJ4:AK4"/>
    <mergeCell ref="AS4:AT4"/>
    <mergeCell ref="BB4:BC4"/>
    <mergeCell ref="AJ5:AJ6"/>
    <mergeCell ref="AK5:AK6"/>
    <mergeCell ref="AL5:AL6"/>
    <mergeCell ref="AM5:AM6"/>
    <mergeCell ref="AS5:AS6"/>
    <mergeCell ref="AA5:AA6"/>
    <mergeCell ref="AB5:AB6"/>
    <mergeCell ref="AC5:AC6"/>
    <mergeCell ref="AD5:AD6"/>
    <mergeCell ref="BD5:BD6"/>
    <mergeCell ref="BE5:BE6"/>
    <mergeCell ref="BK5:BK6"/>
    <mergeCell ref="BL5:BL6"/>
    <mergeCell ref="BM5:BM6"/>
    <mergeCell ref="AT5:AT6"/>
    <mergeCell ref="CF4:CK4"/>
    <mergeCell ref="CX4:DC4"/>
    <mergeCell ref="CO4:CT4"/>
    <mergeCell ref="DG4:DL4"/>
    <mergeCell ref="DP4:DU4"/>
    <mergeCell ref="FP4:FU4"/>
    <mergeCell ref="GM4:GS4"/>
    <mergeCell ref="C5:C6"/>
    <mergeCell ref="I5:I6"/>
    <mergeCell ref="J5:J6"/>
    <mergeCell ref="K5:K6"/>
    <mergeCell ref="EU4:EV4"/>
    <mergeCell ref="FD4:FE4"/>
    <mergeCell ref="FM4:FN4"/>
    <mergeCell ref="DM4:DN4"/>
    <mergeCell ref="DV4:DW4"/>
    <mergeCell ref="EE4:EF4"/>
    <mergeCell ref="CL4:CM4"/>
    <mergeCell ref="CU4:CV4"/>
    <mergeCell ref="DD4:DE4"/>
    <mergeCell ref="L5:L6"/>
    <mergeCell ref="R5:R6"/>
    <mergeCell ref="S5:S6"/>
    <mergeCell ref="T5:T6"/>
    <mergeCell ref="DY3:EG3"/>
    <mergeCell ref="EH3:EN3"/>
    <mergeCell ref="EO3:EW3"/>
    <mergeCell ref="EX3:FF3"/>
    <mergeCell ref="FG3:FO3"/>
    <mergeCell ref="FP3:FX3"/>
    <mergeCell ref="BW3:CE3"/>
    <mergeCell ref="CF3:CN3"/>
    <mergeCell ref="CO3:CW3"/>
    <mergeCell ref="CX3:DF3"/>
    <mergeCell ref="DG3:DO3"/>
    <mergeCell ref="DP3:DX3"/>
    <mergeCell ref="C4:H4"/>
    <mergeCell ref="D5:H5"/>
    <mergeCell ref="L4:Q4"/>
    <mergeCell ref="M5:Q5"/>
    <mergeCell ref="V5:Z5"/>
    <mergeCell ref="U4:Z4"/>
    <mergeCell ref="AD4:AI4"/>
    <mergeCell ref="AE5:AI5"/>
    <mergeCell ref="B2:GS2"/>
    <mergeCell ref="B3:B6"/>
    <mergeCell ref="C3:K3"/>
    <mergeCell ref="L3:T3"/>
    <mergeCell ref="U3:AC3"/>
    <mergeCell ref="AD3:AL3"/>
    <mergeCell ref="AM3:AU3"/>
    <mergeCell ref="AV3:BD3"/>
    <mergeCell ref="BE3:BM3"/>
    <mergeCell ref="BN3:BV3"/>
    <mergeCell ref="FY3:GE3"/>
    <mergeCell ref="GF3:GL3"/>
    <mergeCell ref="GM3:GS3"/>
    <mergeCell ref="I4:J4"/>
    <mergeCell ref="R4:S4"/>
    <mergeCell ref="AA4:AB4"/>
    <mergeCell ref="AM4:AR4"/>
    <mergeCell ref="AN5:AR5"/>
    <mergeCell ref="AV4:BA4"/>
    <mergeCell ref="AW5:BA5"/>
    <mergeCell ref="BF5:BJ5"/>
    <mergeCell ref="BE4:BJ4"/>
    <mergeCell ref="BX5:CB5"/>
    <mergeCell ref="BW4:CB4"/>
    <mergeCell ref="BO5:BS5"/>
    <mergeCell ref="BN4:BS4"/>
    <mergeCell ref="AU5:AU6"/>
    <mergeCell ref="AV5:AV6"/>
    <mergeCell ref="BB5:BB6"/>
    <mergeCell ref="BC5:BC6"/>
    <mergeCell ref="GG5:GJ5"/>
    <mergeCell ref="GK5:GK6"/>
    <mergeCell ref="GR5:GR6"/>
    <mergeCell ref="GN5:GQ5"/>
    <mergeCell ref="DZ5:ED5"/>
    <mergeCell ref="DY4:ED4"/>
    <mergeCell ref="EI5:EL5"/>
    <mergeCell ref="EH4:EL4"/>
    <mergeCell ref="EP5:ET5"/>
    <mergeCell ref="EO4:ET4"/>
    <mergeCell ref="EY5:FC5"/>
    <mergeCell ref="EX4:FC4"/>
    <mergeCell ref="FH5:FL5"/>
    <mergeCell ref="FG4:FL4"/>
    <mergeCell ref="GF4:GL4"/>
    <mergeCell ref="GE5:GE6"/>
    <mergeCell ref="FG5:FG6"/>
    <mergeCell ref="FM5:FM6"/>
    <mergeCell ref="FN5:FN6"/>
    <mergeCell ref="FO5:FO6"/>
    <mergeCell ref="FP5:FP6"/>
    <mergeCell ref="EW5:EW6"/>
    <mergeCell ref="EX5:EX6"/>
    <mergeCell ref="FD5:F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M143"/>
  <sheetViews>
    <sheetView tabSelected="1" workbookViewId="0">
      <pane ySplit="2010" topLeftCell="A19" activePane="bottomLeft"/>
      <selection activeCell="BE1" sqref="BE1:BE1048576"/>
      <selection pane="bottomLeft" activeCell="A97" sqref="A97"/>
    </sheetView>
  </sheetViews>
  <sheetFormatPr defaultRowHeight="15"/>
  <cols>
    <col min="2" max="2" width="23.42578125" customWidth="1"/>
    <col min="48" max="48" width="8.85546875" style="14"/>
    <col min="57" max="57" width="8.85546875" style="14"/>
  </cols>
  <sheetData>
    <row r="2" spans="1:65" ht="15.75">
      <c r="A2" s="72"/>
      <c r="B2" s="318" t="s">
        <v>256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73"/>
      <c r="AN2" s="73"/>
    </row>
    <row r="3" spans="1:65" ht="15.75">
      <c r="A3" s="311" t="s">
        <v>0</v>
      </c>
      <c r="B3" s="319" t="s">
        <v>1</v>
      </c>
      <c r="C3" s="321" t="s">
        <v>257</v>
      </c>
      <c r="D3" s="323" t="s">
        <v>258</v>
      </c>
      <c r="E3" s="324"/>
      <c r="F3" s="324"/>
      <c r="G3" s="324"/>
      <c r="H3" s="324"/>
      <c r="I3" s="324"/>
      <c r="J3" s="324"/>
      <c r="K3" s="325"/>
      <c r="L3" s="312" t="s">
        <v>259</v>
      </c>
      <c r="M3" s="323" t="s">
        <v>261</v>
      </c>
      <c r="N3" s="324"/>
      <c r="O3" s="324"/>
      <c r="P3" s="324"/>
      <c r="Q3" s="324"/>
      <c r="R3" s="324"/>
      <c r="S3" s="324"/>
      <c r="T3" s="325"/>
      <c r="U3" s="312" t="s">
        <v>259</v>
      </c>
      <c r="V3" s="302" t="s">
        <v>264</v>
      </c>
      <c r="W3" s="303"/>
      <c r="X3" s="303"/>
      <c r="Y3" s="303"/>
      <c r="Z3" s="303"/>
      <c r="AA3" s="303"/>
      <c r="AB3" s="303"/>
      <c r="AC3" s="304"/>
      <c r="AD3" s="315" t="s">
        <v>259</v>
      </c>
      <c r="AE3" s="302" t="s">
        <v>262</v>
      </c>
      <c r="AF3" s="303"/>
      <c r="AG3" s="303"/>
      <c r="AH3" s="303"/>
      <c r="AI3" s="303"/>
      <c r="AJ3" s="303"/>
      <c r="AK3" s="303"/>
      <c r="AL3" s="304"/>
      <c r="AM3" s="299" t="s">
        <v>204</v>
      </c>
      <c r="AN3" s="302" t="s">
        <v>253</v>
      </c>
      <c r="AO3" s="303"/>
      <c r="AP3" s="303"/>
      <c r="AQ3" s="303"/>
      <c r="AR3" s="303"/>
      <c r="AS3" s="303"/>
      <c r="AT3" s="303"/>
      <c r="AU3" s="304"/>
      <c r="AV3" s="308" t="s">
        <v>204</v>
      </c>
      <c r="AW3" s="293" t="s">
        <v>265</v>
      </c>
      <c r="AX3" s="294"/>
      <c r="AY3" s="294"/>
      <c r="AZ3" s="294"/>
      <c r="BA3" s="294"/>
      <c r="BB3" s="294"/>
      <c r="BC3" s="294"/>
      <c r="BD3" s="295"/>
      <c r="BE3" s="308" t="s">
        <v>204</v>
      </c>
      <c r="BF3" s="293" t="s">
        <v>254</v>
      </c>
      <c r="BG3" s="294"/>
      <c r="BH3" s="294"/>
      <c r="BI3" s="294"/>
      <c r="BJ3" s="294"/>
      <c r="BK3" s="294"/>
      <c r="BL3" s="294"/>
      <c r="BM3" s="295"/>
    </row>
    <row r="4" spans="1:65" ht="15.75">
      <c r="A4" s="311"/>
      <c r="B4" s="320"/>
      <c r="C4" s="322"/>
      <c r="D4" s="326" t="s">
        <v>263</v>
      </c>
      <c r="E4" s="327"/>
      <c r="F4" s="327"/>
      <c r="G4" s="327"/>
      <c r="H4" s="327"/>
      <c r="I4" s="327"/>
      <c r="J4" s="327"/>
      <c r="K4" s="320"/>
      <c r="L4" s="313"/>
      <c r="M4" s="326" t="s">
        <v>263</v>
      </c>
      <c r="N4" s="327"/>
      <c r="O4" s="327"/>
      <c r="P4" s="327"/>
      <c r="Q4" s="327"/>
      <c r="R4" s="327"/>
      <c r="S4" s="327"/>
      <c r="T4" s="320"/>
      <c r="U4" s="313"/>
      <c r="V4" s="326" t="s">
        <v>263</v>
      </c>
      <c r="W4" s="327"/>
      <c r="X4" s="327"/>
      <c r="Y4" s="327"/>
      <c r="Z4" s="327"/>
      <c r="AA4" s="327"/>
      <c r="AB4" s="327"/>
      <c r="AC4" s="320"/>
      <c r="AD4" s="316"/>
      <c r="AE4" s="326" t="s">
        <v>263</v>
      </c>
      <c r="AF4" s="327"/>
      <c r="AG4" s="327"/>
      <c r="AH4" s="327"/>
      <c r="AI4" s="327"/>
      <c r="AJ4" s="327"/>
      <c r="AK4" s="327"/>
      <c r="AL4" s="320"/>
      <c r="AM4" s="300"/>
      <c r="AN4" s="305"/>
      <c r="AO4" s="306"/>
      <c r="AP4" s="306"/>
      <c r="AQ4" s="306"/>
      <c r="AR4" s="306"/>
      <c r="AS4" s="306"/>
      <c r="AT4" s="306"/>
      <c r="AU4" s="307"/>
      <c r="AV4" s="309"/>
      <c r="AW4" s="296"/>
      <c r="AX4" s="297"/>
      <c r="AY4" s="297"/>
      <c r="AZ4" s="297"/>
      <c r="BA4" s="297"/>
      <c r="BB4" s="297"/>
      <c r="BC4" s="297"/>
      <c r="BD4" s="298"/>
      <c r="BE4" s="309"/>
      <c r="BF4" s="296"/>
      <c r="BG4" s="297"/>
      <c r="BH4" s="297"/>
      <c r="BI4" s="297"/>
      <c r="BJ4" s="297"/>
      <c r="BK4" s="297"/>
      <c r="BL4" s="297"/>
      <c r="BM4" s="298"/>
    </row>
    <row r="5" spans="1:65" ht="31.5">
      <c r="A5" s="311"/>
      <c r="B5" s="320"/>
      <c r="C5" s="322"/>
      <c r="D5" s="74">
        <v>0</v>
      </c>
      <c r="E5" s="74">
        <v>1</v>
      </c>
      <c r="F5" s="74">
        <v>2</v>
      </c>
      <c r="G5" s="74">
        <v>3</v>
      </c>
      <c r="H5" s="74">
        <v>4</v>
      </c>
      <c r="I5" s="74">
        <v>5</v>
      </c>
      <c r="J5" s="74">
        <v>6</v>
      </c>
      <c r="K5" s="74" t="s">
        <v>260</v>
      </c>
      <c r="L5" s="314"/>
      <c r="M5" s="74">
        <v>0</v>
      </c>
      <c r="N5" s="74">
        <v>1</v>
      </c>
      <c r="O5" s="74">
        <v>2</v>
      </c>
      <c r="P5" s="74">
        <v>3</v>
      </c>
      <c r="Q5" s="74">
        <v>4</v>
      </c>
      <c r="R5" s="74">
        <v>5</v>
      </c>
      <c r="S5" s="74">
        <v>6</v>
      </c>
      <c r="T5" s="74" t="s">
        <v>260</v>
      </c>
      <c r="U5" s="314"/>
      <c r="V5" s="74">
        <v>0</v>
      </c>
      <c r="W5" s="74">
        <v>1</v>
      </c>
      <c r="X5" s="74">
        <v>2</v>
      </c>
      <c r="Y5" s="74">
        <v>3</v>
      </c>
      <c r="Z5" s="74">
        <v>4</v>
      </c>
      <c r="AA5" s="74">
        <v>5</v>
      </c>
      <c r="AB5" s="74">
        <v>6</v>
      </c>
      <c r="AC5" s="74" t="s">
        <v>260</v>
      </c>
      <c r="AD5" s="317"/>
      <c r="AE5" s="74">
        <v>0</v>
      </c>
      <c r="AF5" s="74">
        <v>1</v>
      </c>
      <c r="AG5" s="74">
        <v>2</v>
      </c>
      <c r="AH5" s="74">
        <v>3</v>
      </c>
      <c r="AI5" s="74">
        <v>4</v>
      </c>
      <c r="AJ5" s="74">
        <v>5</v>
      </c>
      <c r="AK5" s="74">
        <v>6</v>
      </c>
      <c r="AL5" s="74" t="s">
        <v>260</v>
      </c>
      <c r="AM5" s="301"/>
      <c r="AN5" s="74">
        <v>0</v>
      </c>
      <c r="AO5" s="74">
        <v>1</v>
      </c>
      <c r="AP5" s="74">
        <v>2</v>
      </c>
      <c r="AQ5" s="74">
        <v>3</v>
      </c>
      <c r="AR5" s="74">
        <v>4</v>
      </c>
      <c r="AS5" s="74">
        <v>5</v>
      </c>
      <c r="AT5" s="74">
        <v>6</v>
      </c>
      <c r="AU5" s="74" t="s">
        <v>260</v>
      </c>
      <c r="AV5" s="310"/>
      <c r="AW5" s="74">
        <v>0</v>
      </c>
      <c r="AX5" s="74">
        <v>1</v>
      </c>
      <c r="AY5" s="74">
        <v>2</v>
      </c>
      <c r="AZ5" s="74">
        <v>3</v>
      </c>
      <c r="BA5" s="74">
        <v>4</v>
      </c>
      <c r="BB5" s="74">
        <v>5</v>
      </c>
      <c r="BC5" s="74">
        <v>6</v>
      </c>
      <c r="BD5" s="74" t="s">
        <v>260</v>
      </c>
      <c r="BE5" s="310"/>
      <c r="BF5" s="74">
        <v>0</v>
      </c>
      <c r="BG5" s="74">
        <v>1</v>
      </c>
      <c r="BH5" s="74">
        <v>2</v>
      </c>
      <c r="BI5" s="74">
        <v>3</v>
      </c>
      <c r="BJ5" s="74">
        <v>4</v>
      </c>
      <c r="BK5" s="74">
        <v>5</v>
      </c>
      <c r="BL5" s="74">
        <v>6</v>
      </c>
      <c r="BM5" s="74" t="s">
        <v>260</v>
      </c>
    </row>
    <row r="6" spans="1:65" ht="45">
      <c r="A6" s="70">
        <v>1</v>
      </c>
      <c r="B6" s="12" t="s">
        <v>2</v>
      </c>
      <c r="C6" s="117">
        <f>D6+E6+F6+G6+H6+I6+J6+K6</f>
        <v>170</v>
      </c>
      <c r="D6" s="65">
        <v>0</v>
      </c>
      <c r="E6" s="65">
        <v>6</v>
      </c>
      <c r="F6" s="65">
        <v>24</v>
      </c>
      <c r="G6" s="65">
        <v>34</v>
      </c>
      <c r="H6" s="65">
        <v>27</v>
      </c>
      <c r="I6" s="65">
        <v>37</v>
      </c>
      <c r="J6" s="65">
        <v>41</v>
      </c>
      <c r="K6" s="65">
        <v>1</v>
      </c>
      <c r="L6" s="118">
        <f>M6+N6+O6+P6+Q6+R6+S6+T6</f>
        <v>79</v>
      </c>
      <c r="M6" s="101">
        <v>0</v>
      </c>
      <c r="N6" s="101">
        <v>3</v>
      </c>
      <c r="O6" s="101">
        <v>8</v>
      </c>
      <c r="P6" s="101">
        <v>11</v>
      </c>
      <c r="Q6" s="101">
        <v>15</v>
      </c>
      <c r="R6" s="101">
        <v>21</v>
      </c>
      <c r="S6" s="101">
        <v>21</v>
      </c>
      <c r="T6" s="101">
        <v>0</v>
      </c>
      <c r="U6" s="118">
        <f>V6+W6+X6+Y6+Z6+AA6+AB6+AC6</f>
        <v>2</v>
      </c>
      <c r="V6" s="101"/>
      <c r="W6" s="101"/>
      <c r="X6" s="101"/>
      <c r="Y6" s="101">
        <v>1</v>
      </c>
      <c r="Z6" s="101"/>
      <c r="AA6" s="101"/>
      <c r="AB6" s="101">
        <v>1</v>
      </c>
      <c r="AC6" s="101"/>
      <c r="AD6" s="118">
        <f>AE6+AF6+AG6+AH6+AI6+AJ6+AK6+AL6</f>
        <v>1</v>
      </c>
      <c r="AE6" s="101"/>
      <c r="AF6" s="101"/>
      <c r="AG6" s="101"/>
      <c r="AH6" s="101"/>
      <c r="AI6" s="101"/>
      <c r="AJ6" s="101"/>
      <c r="AK6" s="101">
        <v>1</v>
      </c>
      <c r="AL6" s="101"/>
      <c r="AM6" s="134">
        <f>AN6+AO6+AP6+AQ6+AR6+AS6+AT6+AU6</f>
        <v>0</v>
      </c>
      <c r="AN6" s="65"/>
      <c r="AO6" s="33"/>
      <c r="AP6" s="33"/>
      <c r="AQ6" s="33"/>
      <c r="AR6" s="33"/>
      <c r="AS6" s="33"/>
      <c r="AT6" s="33"/>
      <c r="AU6" s="33"/>
      <c r="AV6" s="36">
        <f>AW6+AX6+AY6+AZ6+BA6+BB6+BC6+BD6</f>
        <v>0</v>
      </c>
      <c r="AW6" s="33"/>
      <c r="AX6" s="33"/>
      <c r="AY6" s="33"/>
      <c r="AZ6" s="33"/>
      <c r="BA6" s="33"/>
      <c r="BB6" s="33"/>
      <c r="BC6" s="33"/>
      <c r="BD6" s="33"/>
      <c r="BE6" s="36">
        <f>BF6+BG6+BH6+BI6+BJ6+BK6+BL6+BM6</f>
        <v>0</v>
      </c>
      <c r="BF6" s="33"/>
      <c r="BG6" s="33"/>
      <c r="BH6" s="33"/>
      <c r="BI6" s="33"/>
      <c r="BJ6" s="33"/>
      <c r="BK6" s="33"/>
      <c r="BL6" s="33"/>
      <c r="BM6" s="33"/>
    </row>
    <row r="7" spans="1:65" ht="45">
      <c r="A7" s="70">
        <v>2</v>
      </c>
      <c r="B7" s="5" t="s">
        <v>3</v>
      </c>
      <c r="C7" s="117">
        <f t="shared" ref="C7:C70" si="0">D7+E7+F7+G7+H7+I7+J7+K7</f>
        <v>494</v>
      </c>
      <c r="D7" s="65"/>
      <c r="E7" s="65">
        <v>1</v>
      </c>
      <c r="F7" s="65">
        <v>2</v>
      </c>
      <c r="G7" s="65">
        <v>83</v>
      </c>
      <c r="H7" s="65">
        <v>116</v>
      </c>
      <c r="I7" s="65">
        <v>153</v>
      </c>
      <c r="J7" s="65">
        <v>132</v>
      </c>
      <c r="K7" s="65">
        <v>7</v>
      </c>
      <c r="L7" s="118">
        <f>M7+N7+O7+P7+Q7+R7+S7+T7</f>
        <v>246</v>
      </c>
      <c r="M7" s="101">
        <v>0</v>
      </c>
      <c r="N7" s="101">
        <v>0</v>
      </c>
      <c r="O7" s="101">
        <v>1</v>
      </c>
      <c r="P7" s="101">
        <v>40</v>
      </c>
      <c r="Q7" s="101">
        <v>47</v>
      </c>
      <c r="R7" s="101">
        <v>81</v>
      </c>
      <c r="S7" s="101">
        <v>73</v>
      </c>
      <c r="T7" s="101">
        <v>4</v>
      </c>
      <c r="U7" s="118">
        <f t="shared" ref="U7:U70" si="1">V7+W7+X7+Y7+Z7+AA7+AB7+AC7</f>
        <v>7</v>
      </c>
      <c r="V7" s="101">
        <v>0</v>
      </c>
      <c r="W7" s="101">
        <v>0</v>
      </c>
      <c r="X7" s="101">
        <v>0</v>
      </c>
      <c r="Y7" s="101">
        <v>2</v>
      </c>
      <c r="Z7" s="101">
        <v>2</v>
      </c>
      <c r="AA7" s="101">
        <v>1</v>
      </c>
      <c r="AB7" s="101">
        <v>2</v>
      </c>
      <c r="AC7" s="101">
        <v>0</v>
      </c>
      <c r="AD7" s="118">
        <f t="shared" ref="AD7:AD70" si="2">AE7+AF7+AG7+AH7+AI7+AJ7+AK7+AL7</f>
        <v>2</v>
      </c>
      <c r="AE7" s="101"/>
      <c r="AF7" s="101"/>
      <c r="AG7" s="101"/>
      <c r="AH7" s="101"/>
      <c r="AI7" s="101">
        <v>1</v>
      </c>
      <c r="AJ7" s="101"/>
      <c r="AK7" s="101">
        <v>1</v>
      </c>
      <c r="AL7" s="101"/>
      <c r="AM7" s="134">
        <f t="shared" ref="AM7:AM70" si="3">AN7+AO7+AP7+AQ7+AR7+AS7+AT7+AU7</f>
        <v>19</v>
      </c>
      <c r="AN7" s="65"/>
      <c r="AO7" s="33"/>
      <c r="AP7" s="33"/>
      <c r="AQ7" s="33">
        <v>3</v>
      </c>
      <c r="AR7" s="33">
        <v>8</v>
      </c>
      <c r="AS7" s="33">
        <v>3</v>
      </c>
      <c r="AT7" s="33">
        <v>5</v>
      </c>
      <c r="AU7" s="33"/>
      <c r="AV7" s="36">
        <f t="shared" ref="AV7:AV70" si="4">AW7+AX7+AY7+AZ7+BA7+BB7+BC7+BD7</f>
        <v>7</v>
      </c>
      <c r="AW7" s="33"/>
      <c r="AX7" s="33"/>
      <c r="AY7" s="33"/>
      <c r="AZ7" s="33">
        <v>2</v>
      </c>
      <c r="BA7" s="33">
        <v>3</v>
      </c>
      <c r="BB7" s="33"/>
      <c r="BC7" s="33">
        <v>2</v>
      </c>
      <c r="BD7" s="33"/>
      <c r="BE7" s="36">
        <f t="shared" ref="BE7:BE70" si="5">BF7+BG7+BH7+BI7+BJ7+BK7+BL7+BM7</f>
        <v>0</v>
      </c>
      <c r="BF7" s="33"/>
      <c r="BG7" s="33"/>
      <c r="BH7" s="33"/>
      <c r="BI7" s="33"/>
      <c r="BJ7" s="33"/>
      <c r="BK7" s="33"/>
      <c r="BL7" s="33"/>
      <c r="BM7" s="33"/>
    </row>
    <row r="8" spans="1:65" ht="45">
      <c r="A8" s="70">
        <v>3</v>
      </c>
      <c r="B8" s="5" t="s">
        <v>4</v>
      </c>
      <c r="C8" s="117">
        <f t="shared" si="0"/>
        <v>141</v>
      </c>
      <c r="D8" s="65">
        <v>0</v>
      </c>
      <c r="E8" s="65">
        <v>0</v>
      </c>
      <c r="F8" s="65">
        <v>20</v>
      </c>
      <c r="G8" s="65">
        <v>2</v>
      </c>
      <c r="H8" s="65">
        <v>24</v>
      </c>
      <c r="I8" s="65">
        <v>26</v>
      </c>
      <c r="J8" s="65">
        <v>34</v>
      </c>
      <c r="K8" s="65">
        <v>35</v>
      </c>
      <c r="L8" s="118">
        <f t="shared" ref="L8:L70" si="6">M8+N8+O8+P8+Q8+R8+S8+T8</f>
        <v>64</v>
      </c>
      <c r="M8" s="101">
        <v>0</v>
      </c>
      <c r="N8" s="101">
        <v>0</v>
      </c>
      <c r="O8" s="101">
        <v>8</v>
      </c>
      <c r="P8" s="101">
        <v>1</v>
      </c>
      <c r="Q8" s="101">
        <v>14</v>
      </c>
      <c r="R8" s="101">
        <v>15</v>
      </c>
      <c r="S8" s="101">
        <v>8</v>
      </c>
      <c r="T8" s="101">
        <v>18</v>
      </c>
      <c r="U8" s="118">
        <f t="shared" si="1"/>
        <v>0</v>
      </c>
      <c r="V8" s="101"/>
      <c r="W8" s="101"/>
      <c r="X8" s="101"/>
      <c r="Y8" s="101"/>
      <c r="Z8" s="101"/>
      <c r="AA8" s="101"/>
      <c r="AB8" s="101"/>
      <c r="AC8" s="101"/>
      <c r="AD8" s="118">
        <f t="shared" si="2"/>
        <v>0</v>
      </c>
      <c r="AE8" s="101"/>
      <c r="AF8" s="101"/>
      <c r="AG8" s="101"/>
      <c r="AH8" s="101"/>
      <c r="AI8" s="101"/>
      <c r="AJ8" s="101"/>
      <c r="AK8" s="101"/>
      <c r="AL8" s="101"/>
      <c r="AM8" s="134">
        <f t="shared" si="3"/>
        <v>0</v>
      </c>
      <c r="AN8" s="65"/>
      <c r="AO8" s="33"/>
      <c r="AP8" s="33"/>
      <c r="AQ8" s="33"/>
      <c r="AR8" s="33"/>
      <c r="AS8" s="33"/>
      <c r="AT8" s="33"/>
      <c r="AU8" s="33"/>
      <c r="AV8" s="36">
        <f t="shared" si="4"/>
        <v>0</v>
      </c>
      <c r="AW8" s="33"/>
      <c r="AX8" s="33"/>
      <c r="AY8" s="33"/>
      <c r="AZ8" s="33"/>
      <c r="BA8" s="33"/>
      <c r="BB8" s="33"/>
      <c r="BC8" s="33"/>
      <c r="BD8" s="33"/>
      <c r="BE8" s="36">
        <f t="shared" si="5"/>
        <v>0</v>
      </c>
      <c r="BF8" s="33"/>
      <c r="BG8" s="33"/>
      <c r="BH8" s="33"/>
      <c r="BI8" s="33"/>
      <c r="BJ8" s="33"/>
      <c r="BK8" s="33"/>
      <c r="BL8" s="33"/>
      <c r="BM8" s="33"/>
    </row>
    <row r="9" spans="1:65" ht="45">
      <c r="A9" s="70">
        <v>4</v>
      </c>
      <c r="B9" s="5" t="s">
        <v>5</v>
      </c>
      <c r="C9" s="117">
        <f t="shared" si="0"/>
        <v>96</v>
      </c>
      <c r="D9" s="65">
        <v>0</v>
      </c>
      <c r="E9" s="65">
        <v>0</v>
      </c>
      <c r="F9" s="65">
        <v>0</v>
      </c>
      <c r="G9" s="65">
        <v>1</v>
      </c>
      <c r="H9" s="65">
        <v>21</v>
      </c>
      <c r="I9" s="65">
        <v>19</v>
      </c>
      <c r="J9" s="65">
        <v>35</v>
      </c>
      <c r="K9" s="65">
        <v>20</v>
      </c>
      <c r="L9" s="118">
        <f t="shared" si="6"/>
        <v>15</v>
      </c>
      <c r="M9" s="101">
        <v>0</v>
      </c>
      <c r="N9" s="101">
        <v>0</v>
      </c>
      <c r="O9" s="101">
        <v>0</v>
      </c>
      <c r="P9" s="101">
        <v>0</v>
      </c>
      <c r="Q9" s="101">
        <v>4</v>
      </c>
      <c r="R9" s="101">
        <v>5</v>
      </c>
      <c r="S9" s="101">
        <v>5</v>
      </c>
      <c r="T9" s="101">
        <v>1</v>
      </c>
      <c r="U9" s="118">
        <f t="shared" si="1"/>
        <v>48</v>
      </c>
      <c r="V9" s="101"/>
      <c r="W9" s="101"/>
      <c r="X9" s="101"/>
      <c r="Y9" s="101"/>
      <c r="Z9" s="101">
        <v>10</v>
      </c>
      <c r="AA9" s="101">
        <v>9</v>
      </c>
      <c r="AB9" s="101">
        <v>19</v>
      </c>
      <c r="AC9" s="101">
        <v>10</v>
      </c>
      <c r="AD9" s="118">
        <f t="shared" si="2"/>
        <v>10</v>
      </c>
      <c r="AE9" s="101"/>
      <c r="AF9" s="101"/>
      <c r="AG9" s="101"/>
      <c r="AH9" s="101"/>
      <c r="AI9" s="101">
        <v>4</v>
      </c>
      <c r="AJ9" s="101">
        <v>3</v>
      </c>
      <c r="AK9" s="101">
        <v>3</v>
      </c>
      <c r="AL9" s="101">
        <v>0</v>
      </c>
      <c r="AM9" s="134">
        <f t="shared" si="3"/>
        <v>0</v>
      </c>
      <c r="AN9" s="66"/>
      <c r="AO9" s="33"/>
      <c r="AP9" s="33"/>
      <c r="AQ9" s="33"/>
      <c r="AR9" s="33"/>
      <c r="AS9" s="33"/>
      <c r="AT9" s="33"/>
      <c r="AU9" s="33"/>
      <c r="AV9" s="36">
        <f t="shared" si="4"/>
        <v>0</v>
      </c>
      <c r="AW9" s="33"/>
      <c r="AX9" s="33"/>
      <c r="AY9" s="33"/>
      <c r="AZ9" s="33"/>
      <c r="BA9" s="33"/>
      <c r="BB9" s="33"/>
      <c r="BC9" s="33"/>
      <c r="BD9" s="33"/>
      <c r="BE9" s="36">
        <f t="shared" si="5"/>
        <v>0</v>
      </c>
      <c r="BF9" s="33"/>
      <c r="BG9" s="33"/>
      <c r="BH9" s="33"/>
      <c r="BI9" s="33"/>
      <c r="BJ9" s="33"/>
      <c r="BK9" s="33"/>
      <c r="BL9" s="33"/>
      <c r="BM9" s="33"/>
    </row>
    <row r="10" spans="1:65" ht="45">
      <c r="A10" s="70">
        <v>5</v>
      </c>
      <c r="B10" s="5" t="s">
        <v>6</v>
      </c>
      <c r="C10" s="117">
        <f t="shared" si="0"/>
        <v>127</v>
      </c>
      <c r="D10" s="65">
        <v>0</v>
      </c>
      <c r="E10" s="65">
        <v>0</v>
      </c>
      <c r="F10" s="65">
        <v>0</v>
      </c>
      <c r="G10" s="65">
        <v>30</v>
      </c>
      <c r="H10" s="65">
        <v>25</v>
      </c>
      <c r="I10" s="65">
        <v>31</v>
      </c>
      <c r="J10" s="65">
        <v>40</v>
      </c>
      <c r="K10" s="65">
        <v>1</v>
      </c>
      <c r="L10" s="118">
        <f t="shared" si="6"/>
        <v>67</v>
      </c>
      <c r="M10" s="101">
        <v>0</v>
      </c>
      <c r="N10" s="101">
        <v>0</v>
      </c>
      <c r="O10" s="101">
        <v>0</v>
      </c>
      <c r="P10" s="101">
        <v>19</v>
      </c>
      <c r="Q10" s="101">
        <v>14</v>
      </c>
      <c r="R10" s="101">
        <v>16</v>
      </c>
      <c r="S10" s="101">
        <v>17</v>
      </c>
      <c r="T10" s="101">
        <v>1</v>
      </c>
      <c r="U10" s="118">
        <f t="shared" si="1"/>
        <v>0</v>
      </c>
      <c r="V10" s="101"/>
      <c r="W10" s="101"/>
      <c r="X10" s="101"/>
      <c r="Y10" s="101"/>
      <c r="Z10" s="101"/>
      <c r="AA10" s="101"/>
      <c r="AB10" s="101"/>
      <c r="AC10" s="101"/>
      <c r="AD10" s="118">
        <f t="shared" si="2"/>
        <v>0</v>
      </c>
      <c r="AE10" s="101"/>
      <c r="AF10" s="101"/>
      <c r="AG10" s="101"/>
      <c r="AH10" s="101"/>
      <c r="AI10" s="101"/>
      <c r="AJ10" s="101"/>
      <c r="AK10" s="101"/>
      <c r="AL10" s="101"/>
      <c r="AM10" s="134">
        <f t="shared" si="3"/>
        <v>0</v>
      </c>
      <c r="AN10" s="65"/>
      <c r="AO10" s="33"/>
      <c r="AP10" s="33"/>
      <c r="AQ10" s="33"/>
      <c r="AR10" s="33"/>
      <c r="AS10" s="33"/>
      <c r="AT10" s="33"/>
      <c r="AU10" s="33"/>
      <c r="AV10" s="36">
        <f t="shared" si="4"/>
        <v>0</v>
      </c>
      <c r="AW10" s="33"/>
      <c r="AX10" s="33"/>
      <c r="AY10" s="33"/>
      <c r="AZ10" s="33"/>
      <c r="BA10" s="33"/>
      <c r="BB10" s="33"/>
      <c r="BC10" s="33"/>
      <c r="BD10" s="33"/>
      <c r="BE10" s="36">
        <f t="shared" si="5"/>
        <v>0</v>
      </c>
      <c r="BF10" s="33"/>
      <c r="BG10" s="33"/>
      <c r="BH10" s="33"/>
      <c r="BI10" s="33"/>
      <c r="BJ10" s="33"/>
      <c r="BK10" s="33"/>
      <c r="BL10" s="33"/>
      <c r="BM10" s="33"/>
    </row>
    <row r="11" spans="1:65" ht="45">
      <c r="A11" s="70">
        <v>6</v>
      </c>
      <c r="B11" s="5" t="s">
        <v>7</v>
      </c>
      <c r="C11" s="117">
        <f t="shared" si="0"/>
        <v>407</v>
      </c>
      <c r="D11" s="65">
        <v>0</v>
      </c>
      <c r="E11" s="65">
        <v>0</v>
      </c>
      <c r="F11" s="65">
        <v>63</v>
      </c>
      <c r="G11" s="65">
        <v>85</v>
      </c>
      <c r="H11" s="65">
        <v>95</v>
      </c>
      <c r="I11" s="65">
        <v>68</v>
      </c>
      <c r="J11" s="65">
        <v>96</v>
      </c>
      <c r="K11" s="65">
        <v>0</v>
      </c>
      <c r="L11" s="118">
        <f t="shared" si="6"/>
        <v>202</v>
      </c>
      <c r="M11" s="101">
        <v>0</v>
      </c>
      <c r="N11" s="101">
        <v>0</v>
      </c>
      <c r="O11" s="101">
        <v>25</v>
      </c>
      <c r="P11" s="101">
        <v>36</v>
      </c>
      <c r="Q11" s="101">
        <v>53</v>
      </c>
      <c r="R11" s="101">
        <v>38</v>
      </c>
      <c r="S11" s="101">
        <v>50</v>
      </c>
      <c r="T11" s="101">
        <v>0</v>
      </c>
      <c r="U11" s="118">
        <f t="shared" si="1"/>
        <v>1</v>
      </c>
      <c r="V11" s="101"/>
      <c r="W11" s="101"/>
      <c r="X11" s="101"/>
      <c r="Y11" s="101">
        <v>1</v>
      </c>
      <c r="Z11" s="101"/>
      <c r="AA11" s="101"/>
      <c r="AB11" s="101"/>
      <c r="AC11" s="101"/>
      <c r="AD11" s="118">
        <f t="shared" si="2"/>
        <v>0</v>
      </c>
      <c r="AE11" s="101"/>
      <c r="AF11" s="101"/>
      <c r="AG11" s="101"/>
      <c r="AH11" s="101"/>
      <c r="AI11" s="101"/>
      <c r="AJ11" s="101"/>
      <c r="AK11" s="101"/>
      <c r="AL11" s="101"/>
      <c r="AM11" s="134">
        <f t="shared" si="3"/>
        <v>0</v>
      </c>
      <c r="AN11" s="65"/>
      <c r="AO11" s="33"/>
      <c r="AP11" s="33"/>
      <c r="AQ11" s="33"/>
      <c r="AR11" s="33"/>
      <c r="AS11" s="33"/>
      <c r="AT11" s="33"/>
      <c r="AU11" s="33"/>
      <c r="AV11" s="36">
        <f t="shared" si="4"/>
        <v>0</v>
      </c>
      <c r="AW11" s="33"/>
      <c r="AX11" s="33"/>
      <c r="AY11" s="33"/>
      <c r="AZ11" s="33"/>
      <c r="BA11" s="33"/>
      <c r="BB11" s="33"/>
      <c r="BC11" s="33"/>
      <c r="BD11" s="33"/>
      <c r="BE11" s="36">
        <f t="shared" si="5"/>
        <v>0</v>
      </c>
      <c r="BF11" s="33"/>
      <c r="BG11" s="33"/>
      <c r="BH11" s="33"/>
      <c r="BI11" s="33"/>
      <c r="BJ11" s="33"/>
      <c r="BK11" s="33"/>
      <c r="BL11" s="33"/>
      <c r="BM11" s="33"/>
    </row>
    <row r="12" spans="1:65" ht="33.75">
      <c r="A12" s="70">
        <v>7</v>
      </c>
      <c r="B12" s="8" t="s">
        <v>8</v>
      </c>
      <c r="C12" s="117">
        <f t="shared" si="0"/>
        <v>210</v>
      </c>
      <c r="D12" s="65">
        <v>0</v>
      </c>
      <c r="E12" s="65">
        <v>0</v>
      </c>
      <c r="F12" s="65">
        <v>40</v>
      </c>
      <c r="G12" s="65">
        <v>28</v>
      </c>
      <c r="H12" s="65">
        <v>40</v>
      </c>
      <c r="I12" s="65">
        <v>38</v>
      </c>
      <c r="J12" s="65">
        <v>64</v>
      </c>
      <c r="K12" s="65">
        <v>0</v>
      </c>
      <c r="L12" s="118">
        <f t="shared" si="6"/>
        <v>111</v>
      </c>
      <c r="M12" s="101">
        <v>0</v>
      </c>
      <c r="N12" s="101">
        <v>0</v>
      </c>
      <c r="O12" s="101">
        <v>18</v>
      </c>
      <c r="P12" s="101">
        <v>15</v>
      </c>
      <c r="Q12" s="101">
        <v>21</v>
      </c>
      <c r="R12" s="101">
        <v>20</v>
      </c>
      <c r="S12" s="101">
        <v>37</v>
      </c>
      <c r="T12" s="101">
        <v>0</v>
      </c>
      <c r="U12" s="118">
        <f t="shared" si="1"/>
        <v>0</v>
      </c>
      <c r="V12" s="101"/>
      <c r="W12" s="101"/>
      <c r="X12" s="101"/>
      <c r="Y12" s="101"/>
      <c r="Z12" s="101"/>
      <c r="AA12" s="101"/>
      <c r="AB12" s="101"/>
      <c r="AC12" s="101"/>
      <c r="AD12" s="118">
        <f t="shared" si="2"/>
        <v>0</v>
      </c>
      <c r="AE12" s="101"/>
      <c r="AF12" s="101"/>
      <c r="AG12" s="101"/>
      <c r="AH12" s="101"/>
      <c r="AI12" s="101"/>
      <c r="AJ12" s="101"/>
      <c r="AK12" s="101"/>
      <c r="AL12" s="101"/>
      <c r="AM12" s="134">
        <f t="shared" si="3"/>
        <v>0</v>
      </c>
      <c r="AN12" s="65"/>
      <c r="AO12" s="33"/>
      <c r="AP12" s="33"/>
      <c r="AQ12" s="33"/>
      <c r="AR12" s="33"/>
      <c r="AS12" s="33"/>
      <c r="AT12" s="33"/>
      <c r="AU12" s="33"/>
      <c r="AV12" s="36">
        <f t="shared" si="4"/>
        <v>0</v>
      </c>
      <c r="AW12" s="33"/>
      <c r="AX12" s="33"/>
      <c r="AY12" s="33"/>
      <c r="AZ12" s="33"/>
      <c r="BA12" s="33"/>
      <c r="BB12" s="33"/>
      <c r="BC12" s="33"/>
      <c r="BD12" s="33"/>
      <c r="BE12" s="36">
        <f t="shared" si="5"/>
        <v>0</v>
      </c>
      <c r="BF12" s="33"/>
      <c r="BG12" s="33"/>
      <c r="BH12" s="33"/>
      <c r="BI12" s="33"/>
      <c r="BJ12" s="33"/>
      <c r="BK12" s="33"/>
      <c r="BL12" s="33"/>
      <c r="BM12" s="33"/>
    </row>
    <row r="13" spans="1:65" ht="56.25">
      <c r="A13" s="70">
        <v>8</v>
      </c>
      <c r="B13" s="8" t="s">
        <v>9</v>
      </c>
      <c r="C13" s="117">
        <f t="shared" si="0"/>
        <v>188</v>
      </c>
      <c r="D13" s="65">
        <v>0</v>
      </c>
      <c r="E13" s="65">
        <v>0</v>
      </c>
      <c r="F13" s="65">
        <v>0</v>
      </c>
      <c r="G13" s="65">
        <v>34</v>
      </c>
      <c r="H13" s="65">
        <v>37</v>
      </c>
      <c r="I13" s="65">
        <v>83</v>
      </c>
      <c r="J13" s="65">
        <v>34</v>
      </c>
      <c r="K13" s="65">
        <v>0</v>
      </c>
      <c r="L13" s="118">
        <f t="shared" si="6"/>
        <v>107</v>
      </c>
      <c r="M13" s="101">
        <v>0</v>
      </c>
      <c r="N13" s="101">
        <v>0</v>
      </c>
      <c r="O13" s="101">
        <v>0</v>
      </c>
      <c r="P13" s="101">
        <v>22</v>
      </c>
      <c r="Q13" s="101">
        <v>21</v>
      </c>
      <c r="R13" s="101">
        <v>39</v>
      </c>
      <c r="S13" s="101">
        <v>25</v>
      </c>
      <c r="T13" s="101">
        <v>0</v>
      </c>
      <c r="U13" s="118">
        <f t="shared" si="1"/>
        <v>3</v>
      </c>
      <c r="V13" s="101"/>
      <c r="W13" s="101"/>
      <c r="X13" s="101"/>
      <c r="Y13" s="101">
        <v>1</v>
      </c>
      <c r="Z13" s="101"/>
      <c r="AA13" s="101"/>
      <c r="AB13" s="101">
        <v>2</v>
      </c>
      <c r="AC13" s="101"/>
      <c r="AD13" s="118">
        <f t="shared" si="2"/>
        <v>3</v>
      </c>
      <c r="AE13" s="101"/>
      <c r="AF13" s="101"/>
      <c r="AG13" s="101"/>
      <c r="AH13" s="101">
        <v>1</v>
      </c>
      <c r="AI13" s="101"/>
      <c r="AJ13" s="101"/>
      <c r="AK13" s="101">
        <v>2</v>
      </c>
      <c r="AL13" s="101"/>
      <c r="AM13" s="134">
        <f t="shared" si="3"/>
        <v>0</v>
      </c>
      <c r="AN13" s="65"/>
      <c r="AO13" s="33"/>
      <c r="AP13" s="33"/>
      <c r="AQ13" s="33"/>
      <c r="AR13" s="33"/>
      <c r="AS13" s="33"/>
      <c r="AT13" s="33"/>
      <c r="AU13" s="33"/>
      <c r="AV13" s="36">
        <f t="shared" si="4"/>
        <v>0</v>
      </c>
      <c r="AW13" s="33"/>
      <c r="AX13" s="33"/>
      <c r="AY13" s="33"/>
      <c r="AZ13" s="33"/>
      <c r="BA13" s="33"/>
      <c r="BB13" s="33"/>
      <c r="BC13" s="33"/>
      <c r="BD13" s="33"/>
      <c r="BE13" s="36">
        <f t="shared" si="5"/>
        <v>0</v>
      </c>
      <c r="BF13" s="33"/>
      <c r="BG13" s="33"/>
      <c r="BH13" s="33"/>
      <c r="BI13" s="33"/>
      <c r="BJ13" s="33"/>
      <c r="BK13" s="33"/>
      <c r="BL13" s="33"/>
      <c r="BM13" s="33"/>
    </row>
    <row r="14" spans="1:65" ht="56.25">
      <c r="A14" s="70">
        <v>9</v>
      </c>
      <c r="B14" s="215" t="s">
        <v>10</v>
      </c>
      <c r="C14" s="117">
        <f t="shared" si="0"/>
        <v>204</v>
      </c>
      <c r="D14" s="101">
        <v>0</v>
      </c>
      <c r="E14" s="101">
        <v>0</v>
      </c>
      <c r="F14" s="101">
        <v>33</v>
      </c>
      <c r="G14" s="101">
        <v>33</v>
      </c>
      <c r="H14" s="101">
        <v>68</v>
      </c>
      <c r="I14" s="101">
        <v>11</v>
      </c>
      <c r="J14" s="101">
        <v>59</v>
      </c>
      <c r="K14" s="101">
        <v>0</v>
      </c>
      <c r="L14" s="118">
        <f t="shared" si="6"/>
        <v>103</v>
      </c>
      <c r="M14" s="101">
        <v>0</v>
      </c>
      <c r="N14" s="101">
        <v>0</v>
      </c>
      <c r="O14" s="101">
        <v>19</v>
      </c>
      <c r="P14" s="101">
        <v>16</v>
      </c>
      <c r="Q14" s="101">
        <v>31</v>
      </c>
      <c r="R14" s="101">
        <v>5</v>
      </c>
      <c r="S14" s="101">
        <v>32</v>
      </c>
      <c r="T14" s="101">
        <v>0</v>
      </c>
      <c r="U14" s="118">
        <f t="shared" si="1"/>
        <v>0</v>
      </c>
      <c r="V14" s="101"/>
      <c r="W14" s="101"/>
      <c r="X14" s="101"/>
      <c r="Y14" s="101"/>
      <c r="Z14" s="101"/>
      <c r="AA14" s="101"/>
      <c r="AB14" s="101"/>
      <c r="AC14" s="101"/>
      <c r="AD14" s="118">
        <f t="shared" si="2"/>
        <v>0</v>
      </c>
      <c r="AE14" s="101"/>
      <c r="AF14" s="101"/>
      <c r="AG14" s="101"/>
      <c r="AH14" s="101"/>
      <c r="AI14" s="101"/>
      <c r="AJ14" s="101"/>
      <c r="AK14" s="101"/>
      <c r="AL14" s="101"/>
      <c r="AM14" s="134">
        <f t="shared" si="3"/>
        <v>0</v>
      </c>
      <c r="AN14" s="65"/>
      <c r="AO14" s="33"/>
      <c r="AP14" s="33"/>
      <c r="AQ14" s="33"/>
      <c r="AR14" s="33"/>
      <c r="AS14" s="33"/>
      <c r="AT14" s="33"/>
      <c r="AU14" s="33"/>
      <c r="AV14" s="36">
        <f t="shared" si="4"/>
        <v>0</v>
      </c>
      <c r="AW14" s="33"/>
      <c r="AX14" s="33"/>
      <c r="AY14" s="33"/>
      <c r="AZ14" s="33"/>
      <c r="BA14" s="33"/>
      <c r="BB14" s="33"/>
      <c r="BC14" s="33"/>
      <c r="BD14" s="33"/>
      <c r="BE14" s="36">
        <f t="shared" si="5"/>
        <v>0</v>
      </c>
      <c r="BF14" s="33"/>
      <c r="BG14" s="33"/>
      <c r="BH14" s="33"/>
      <c r="BI14" s="33"/>
      <c r="BJ14" s="33"/>
      <c r="BK14" s="33"/>
      <c r="BL14" s="33"/>
      <c r="BM14" s="33"/>
    </row>
    <row r="15" spans="1:65" ht="45">
      <c r="A15" s="70">
        <v>10</v>
      </c>
      <c r="B15" s="8" t="s">
        <v>11</v>
      </c>
      <c r="C15" s="117">
        <f t="shared" si="0"/>
        <v>550</v>
      </c>
      <c r="D15" s="101">
        <v>0</v>
      </c>
      <c r="E15" s="101">
        <v>0</v>
      </c>
      <c r="F15" s="101">
        <v>112</v>
      </c>
      <c r="G15" s="101">
        <v>130</v>
      </c>
      <c r="H15" s="101">
        <v>129</v>
      </c>
      <c r="I15" s="101">
        <v>138</v>
      </c>
      <c r="J15" s="101">
        <v>41</v>
      </c>
      <c r="K15" s="101">
        <v>0</v>
      </c>
      <c r="L15" s="118">
        <f t="shared" si="6"/>
        <v>241</v>
      </c>
      <c r="M15" s="101">
        <v>0</v>
      </c>
      <c r="N15" s="101">
        <v>0</v>
      </c>
      <c r="O15" s="101">
        <v>46</v>
      </c>
      <c r="P15" s="101">
        <v>53</v>
      </c>
      <c r="Q15" s="101">
        <v>60</v>
      </c>
      <c r="R15" s="101">
        <v>63</v>
      </c>
      <c r="S15" s="101">
        <v>19</v>
      </c>
      <c r="T15" s="101">
        <v>0</v>
      </c>
      <c r="U15" s="118">
        <f t="shared" si="1"/>
        <v>6</v>
      </c>
      <c r="V15" s="101"/>
      <c r="W15" s="101"/>
      <c r="X15" s="101"/>
      <c r="Y15" s="101"/>
      <c r="Z15" s="101">
        <v>3</v>
      </c>
      <c r="AA15" s="101">
        <v>2</v>
      </c>
      <c r="AB15" s="101">
        <v>1</v>
      </c>
      <c r="AC15" s="101">
        <v>0</v>
      </c>
      <c r="AD15" s="118">
        <f t="shared" si="2"/>
        <v>3</v>
      </c>
      <c r="AE15" s="101"/>
      <c r="AF15" s="101"/>
      <c r="AG15" s="101"/>
      <c r="AH15" s="101"/>
      <c r="AI15" s="101">
        <v>2</v>
      </c>
      <c r="AJ15" s="101">
        <v>1</v>
      </c>
      <c r="AK15" s="101"/>
      <c r="AL15" s="101"/>
      <c r="AM15" s="134">
        <f t="shared" si="3"/>
        <v>0</v>
      </c>
      <c r="AN15" s="65"/>
      <c r="AO15" s="33"/>
      <c r="AP15" s="33"/>
      <c r="AQ15" s="33"/>
      <c r="AR15" s="33"/>
      <c r="AS15" s="33"/>
      <c r="AT15" s="33"/>
      <c r="AU15" s="33"/>
      <c r="AV15" s="36">
        <f t="shared" si="4"/>
        <v>0</v>
      </c>
      <c r="AW15" s="33"/>
      <c r="AX15" s="33"/>
      <c r="AY15" s="33"/>
      <c r="AZ15" s="33"/>
      <c r="BA15" s="33"/>
      <c r="BB15" s="33"/>
      <c r="BC15" s="33"/>
      <c r="BD15" s="33"/>
      <c r="BE15" s="36">
        <f t="shared" si="5"/>
        <v>0</v>
      </c>
      <c r="BF15" s="33"/>
      <c r="BG15" s="33"/>
      <c r="BH15" s="33"/>
      <c r="BI15" s="33"/>
      <c r="BJ15" s="33"/>
      <c r="BK15" s="33"/>
      <c r="BL15" s="33"/>
      <c r="BM15" s="33"/>
    </row>
    <row r="16" spans="1:65" ht="45">
      <c r="A16" s="70">
        <v>11</v>
      </c>
      <c r="B16" s="8" t="s">
        <v>12</v>
      </c>
      <c r="C16" s="117">
        <f t="shared" si="0"/>
        <v>186</v>
      </c>
      <c r="D16" s="101">
        <v>0</v>
      </c>
      <c r="E16" s="101">
        <v>0</v>
      </c>
      <c r="F16" s="101">
        <v>50</v>
      </c>
      <c r="G16" s="101">
        <v>41</v>
      </c>
      <c r="H16" s="101">
        <v>33</v>
      </c>
      <c r="I16" s="101">
        <v>53</v>
      </c>
      <c r="J16" s="101">
        <v>8</v>
      </c>
      <c r="K16" s="101">
        <v>1</v>
      </c>
      <c r="L16" s="118">
        <f t="shared" si="6"/>
        <v>93</v>
      </c>
      <c r="M16" s="101">
        <v>0</v>
      </c>
      <c r="N16" s="101">
        <v>0</v>
      </c>
      <c r="O16" s="101">
        <v>24</v>
      </c>
      <c r="P16" s="101">
        <v>21</v>
      </c>
      <c r="Q16" s="101">
        <v>18</v>
      </c>
      <c r="R16" s="101">
        <v>26</v>
      </c>
      <c r="S16" s="101">
        <v>4</v>
      </c>
      <c r="T16" s="101">
        <v>0</v>
      </c>
      <c r="U16" s="118">
        <f t="shared" si="1"/>
        <v>0</v>
      </c>
      <c r="V16" s="101"/>
      <c r="W16" s="101"/>
      <c r="X16" s="101"/>
      <c r="Y16" s="101"/>
      <c r="Z16" s="101"/>
      <c r="AA16" s="101"/>
      <c r="AB16" s="101"/>
      <c r="AC16" s="101"/>
      <c r="AD16" s="118">
        <f t="shared" si="2"/>
        <v>0</v>
      </c>
      <c r="AE16" s="101"/>
      <c r="AF16" s="101"/>
      <c r="AG16" s="101"/>
      <c r="AH16" s="101"/>
      <c r="AI16" s="101"/>
      <c r="AJ16" s="101"/>
      <c r="AK16" s="101"/>
      <c r="AL16" s="101"/>
      <c r="AM16" s="134">
        <f t="shared" si="3"/>
        <v>0</v>
      </c>
      <c r="AN16" s="65"/>
      <c r="AO16" s="33"/>
      <c r="AP16" s="33"/>
      <c r="AQ16" s="33"/>
      <c r="AR16" s="33"/>
      <c r="AS16" s="33"/>
      <c r="AT16" s="33"/>
      <c r="AU16" s="33"/>
      <c r="AV16" s="36">
        <f t="shared" si="4"/>
        <v>0</v>
      </c>
      <c r="AW16" s="33"/>
      <c r="AX16" s="33"/>
      <c r="AY16" s="33"/>
      <c r="AZ16" s="33"/>
      <c r="BA16" s="33"/>
      <c r="BB16" s="33"/>
      <c r="BC16" s="33"/>
      <c r="BD16" s="33"/>
      <c r="BE16" s="36">
        <f t="shared" si="5"/>
        <v>0</v>
      </c>
      <c r="BF16" s="33"/>
      <c r="BG16" s="33"/>
      <c r="BH16" s="33"/>
      <c r="BI16" s="33"/>
      <c r="BJ16" s="33"/>
      <c r="BK16" s="33"/>
      <c r="BL16" s="33"/>
      <c r="BM16" s="33"/>
    </row>
    <row r="17" spans="1:65" ht="33.75">
      <c r="A17" s="70">
        <v>12</v>
      </c>
      <c r="B17" s="8" t="s">
        <v>13</v>
      </c>
      <c r="C17" s="117">
        <f t="shared" si="0"/>
        <v>207</v>
      </c>
      <c r="D17" s="101">
        <v>0</v>
      </c>
      <c r="E17" s="101">
        <v>0</v>
      </c>
      <c r="F17" s="101">
        <v>39</v>
      </c>
      <c r="G17" s="101">
        <v>34</v>
      </c>
      <c r="H17" s="101">
        <v>39</v>
      </c>
      <c r="I17" s="101">
        <v>31</v>
      </c>
      <c r="J17" s="101">
        <v>62</v>
      </c>
      <c r="K17" s="101">
        <v>2</v>
      </c>
      <c r="L17" s="118">
        <f t="shared" si="6"/>
        <v>102</v>
      </c>
      <c r="M17" s="101">
        <v>0</v>
      </c>
      <c r="N17" s="101">
        <v>0</v>
      </c>
      <c r="O17" s="101">
        <v>18</v>
      </c>
      <c r="P17" s="101">
        <v>18</v>
      </c>
      <c r="Q17" s="101">
        <v>18</v>
      </c>
      <c r="R17" s="101">
        <v>20</v>
      </c>
      <c r="S17" s="101">
        <v>27</v>
      </c>
      <c r="T17" s="101">
        <v>1</v>
      </c>
      <c r="U17" s="118">
        <f t="shared" si="1"/>
        <v>0</v>
      </c>
      <c r="V17" s="101"/>
      <c r="W17" s="101"/>
      <c r="X17" s="101"/>
      <c r="Y17" s="101"/>
      <c r="Z17" s="101"/>
      <c r="AA17" s="101"/>
      <c r="AB17" s="101"/>
      <c r="AC17" s="101"/>
      <c r="AD17" s="118">
        <f t="shared" si="2"/>
        <v>0</v>
      </c>
      <c r="AE17" s="101"/>
      <c r="AF17" s="101"/>
      <c r="AG17" s="101"/>
      <c r="AH17" s="101"/>
      <c r="AI17" s="101"/>
      <c r="AJ17" s="101"/>
      <c r="AK17" s="101"/>
      <c r="AL17" s="101"/>
      <c r="AM17" s="134">
        <f t="shared" si="3"/>
        <v>0</v>
      </c>
      <c r="AN17" s="65"/>
      <c r="AO17" s="33"/>
      <c r="AP17" s="33"/>
      <c r="AQ17" s="33"/>
      <c r="AR17" s="33"/>
      <c r="AS17" s="33"/>
      <c r="AT17" s="33"/>
      <c r="AU17" s="33"/>
      <c r="AV17" s="36">
        <f t="shared" si="4"/>
        <v>0</v>
      </c>
      <c r="AW17" s="33"/>
      <c r="AX17" s="33"/>
      <c r="AY17" s="33"/>
      <c r="AZ17" s="33"/>
      <c r="BA17" s="33"/>
      <c r="BB17" s="33"/>
      <c r="BC17" s="33"/>
      <c r="BD17" s="33"/>
      <c r="BE17" s="36">
        <f t="shared" si="5"/>
        <v>0</v>
      </c>
      <c r="BF17" s="33"/>
      <c r="BG17" s="33"/>
      <c r="BH17" s="33"/>
      <c r="BI17" s="33"/>
      <c r="BJ17" s="33"/>
      <c r="BK17" s="33"/>
      <c r="BL17" s="33"/>
      <c r="BM17" s="33"/>
    </row>
    <row r="18" spans="1:65" ht="45">
      <c r="A18" s="70">
        <v>13</v>
      </c>
      <c r="B18" s="8" t="s">
        <v>14</v>
      </c>
      <c r="C18" s="117">
        <f t="shared" si="0"/>
        <v>107</v>
      </c>
      <c r="D18" s="101">
        <v>0</v>
      </c>
      <c r="E18" s="101">
        <v>0</v>
      </c>
      <c r="F18" s="101">
        <v>0</v>
      </c>
      <c r="G18" s="101">
        <v>1</v>
      </c>
      <c r="H18" s="101">
        <v>3</v>
      </c>
      <c r="I18" s="101">
        <v>39</v>
      </c>
      <c r="J18" s="101">
        <v>56</v>
      </c>
      <c r="K18" s="101">
        <v>8</v>
      </c>
      <c r="L18" s="118">
        <f t="shared" si="6"/>
        <v>38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15</v>
      </c>
      <c r="S18" s="101">
        <v>21</v>
      </c>
      <c r="T18" s="101">
        <v>2</v>
      </c>
      <c r="U18" s="118">
        <f t="shared" si="1"/>
        <v>5</v>
      </c>
      <c r="V18" s="101"/>
      <c r="W18" s="101"/>
      <c r="X18" s="101"/>
      <c r="Y18" s="101"/>
      <c r="Z18" s="101"/>
      <c r="AA18" s="101">
        <v>2</v>
      </c>
      <c r="AB18" s="101">
        <v>3</v>
      </c>
      <c r="AC18" s="101"/>
      <c r="AD18" s="118">
        <f t="shared" si="2"/>
        <v>1</v>
      </c>
      <c r="AE18" s="101"/>
      <c r="AF18" s="101"/>
      <c r="AG18" s="101"/>
      <c r="AH18" s="101"/>
      <c r="AI18" s="101"/>
      <c r="AJ18" s="101"/>
      <c r="AK18" s="101">
        <v>1</v>
      </c>
      <c r="AL18" s="101"/>
      <c r="AM18" s="134">
        <f t="shared" si="3"/>
        <v>0</v>
      </c>
      <c r="AN18" s="65"/>
      <c r="AO18" s="33"/>
      <c r="AP18" s="33"/>
      <c r="AQ18" s="33"/>
      <c r="AR18" s="33"/>
      <c r="AS18" s="33"/>
      <c r="AT18" s="33"/>
      <c r="AU18" s="33"/>
      <c r="AV18" s="36">
        <f t="shared" si="4"/>
        <v>0</v>
      </c>
      <c r="AW18" s="33"/>
      <c r="AX18" s="33"/>
      <c r="AY18" s="33"/>
      <c r="AZ18" s="33"/>
      <c r="BA18" s="33"/>
      <c r="BB18" s="33"/>
      <c r="BC18" s="33"/>
      <c r="BD18" s="33"/>
      <c r="BE18" s="36">
        <f t="shared" si="5"/>
        <v>0</v>
      </c>
      <c r="BF18" s="33"/>
      <c r="BG18" s="33"/>
      <c r="BH18" s="33"/>
      <c r="BI18" s="33"/>
      <c r="BJ18" s="33"/>
      <c r="BK18" s="33"/>
      <c r="BL18" s="33"/>
      <c r="BM18" s="33"/>
    </row>
    <row r="19" spans="1:65" ht="45">
      <c r="A19" s="70">
        <v>14</v>
      </c>
      <c r="B19" s="8" t="s">
        <v>15</v>
      </c>
      <c r="C19" s="117">
        <f t="shared" si="0"/>
        <v>354</v>
      </c>
      <c r="D19" s="101">
        <v>0</v>
      </c>
      <c r="E19" s="101">
        <v>11</v>
      </c>
      <c r="F19" s="101">
        <v>70</v>
      </c>
      <c r="G19" s="101">
        <v>49</v>
      </c>
      <c r="H19" s="101">
        <v>58</v>
      </c>
      <c r="I19" s="101">
        <v>96</v>
      </c>
      <c r="J19" s="101">
        <v>64</v>
      </c>
      <c r="K19" s="101">
        <v>6</v>
      </c>
      <c r="L19" s="118">
        <f t="shared" si="6"/>
        <v>179</v>
      </c>
      <c r="M19" s="101">
        <v>0</v>
      </c>
      <c r="N19" s="101">
        <v>6</v>
      </c>
      <c r="O19" s="101">
        <v>37</v>
      </c>
      <c r="P19" s="101">
        <v>21</v>
      </c>
      <c r="Q19" s="101">
        <v>32</v>
      </c>
      <c r="R19" s="101">
        <v>45</v>
      </c>
      <c r="S19" s="101">
        <v>38</v>
      </c>
      <c r="T19" s="101">
        <v>0</v>
      </c>
      <c r="U19" s="118">
        <f t="shared" si="1"/>
        <v>18</v>
      </c>
      <c r="V19" s="101"/>
      <c r="W19" s="101"/>
      <c r="X19" s="101"/>
      <c r="Y19" s="101"/>
      <c r="Z19" s="101">
        <v>4</v>
      </c>
      <c r="AA19" s="101">
        <v>5</v>
      </c>
      <c r="AB19" s="101">
        <v>3</v>
      </c>
      <c r="AC19" s="101">
        <v>6</v>
      </c>
      <c r="AD19" s="118">
        <f t="shared" si="2"/>
        <v>3</v>
      </c>
      <c r="AE19" s="101"/>
      <c r="AF19" s="101"/>
      <c r="AG19" s="101"/>
      <c r="AH19" s="101"/>
      <c r="AI19" s="101">
        <v>1</v>
      </c>
      <c r="AJ19" s="101">
        <v>1</v>
      </c>
      <c r="AK19" s="101">
        <v>1</v>
      </c>
      <c r="AL19" s="101"/>
      <c r="AM19" s="134">
        <f t="shared" si="3"/>
        <v>1</v>
      </c>
      <c r="AN19" s="65"/>
      <c r="AO19" s="33"/>
      <c r="AP19" s="33">
        <v>1</v>
      </c>
      <c r="AQ19" s="33"/>
      <c r="AR19" s="33"/>
      <c r="AS19" s="33"/>
      <c r="AT19" s="33"/>
      <c r="AU19" s="33"/>
      <c r="AV19" s="36">
        <f t="shared" si="4"/>
        <v>1</v>
      </c>
      <c r="AW19" s="33"/>
      <c r="AX19" s="33"/>
      <c r="AY19" s="33">
        <v>1</v>
      </c>
      <c r="AZ19" s="33"/>
      <c r="BA19" s="33"/>
      <c r="BB19" s="33"/>
      <c r="BC19" s="33"/>
      <c r="BD19" s="33"/>
      <c r="BE19" s="36">
        <f t="shared" si="5"/>
        <v>0</v>
      </c>
      <c r="BF19" s="33"/>
      <c r="BG19" s="33"/>
      <c r="BH19" s="33"/>
      <c r="BI19" s="33"/>
      <c r="BJ19" s="33"/>
      <c r="BK19" s="33"/>
      <c r="BL19" s="33"/>
      <c r="BM19" s="33"/>
    </row>
    <row r="20" spans="1:65" ht="45">
      <c r="A20" s="70">
        <v>15</v>
      </c>
      <c r="B20" s="8" t="s">
        <v>16</v>
      </c>
      <c r="C20" s="117">
        <f t="shared" si="0"/>
        <v>155</v>
      </c>
      <c r="D20" s="101">
        <v>0</v>
      </c>
      <c r="E20" s="101">
        <v>0</v>
      </c>
      <c r="F20" s="101">
        <v>25</v>
      </c>
      <c r="G20" s="101">
        <v>32</v>
      </c>
      <c r="H20" s="101">
        <v>27</v>
      </c>
      <c r="I20" s="101">
        <v>33</v>
      </c>
      <c r="J20" s="101">
        <v>35</v>
      </c>
      <c r="K20" s="101">
        <v>3</v>
      </c>
      <c r="L20" s="118">
        <f t="shared" si="6"/>
        <v>81</v>
      </c>
      <c r="M20" s="101">
        <v>0</v>
      </c>
      <c r="N20" s="101">
        <v>0</v>
      </c>
      <c r="O20" s="101">
        <v>10</v>
      </c>
      <c r="P20" s="101">
        <v>19</v>
      </c>
      <c r="Q20" s="101">
        <v>17</v>
      </c>
      <c r="R20" s="101">
        <v>14</v>
      </c>
      <c r="S20" s="101">
        <v>21</v>
      </c>
      <c r="T20" s="101">
        <v>0</v>
      </c>
      <c r="U20" s="118">
        <f t="shared" si="1"/>
        <v>0</v>
      </c>
      <c r="V20" s="101"/>
      <c r="W20" s="101"/>
      <c r="X20" s="101"/>
      <c r="Y20" s="101"/>
      <c r="Z20" s="101"/>
      <c r="AA20" s="101"/>
      <c r="AB20" s="101"/>
      <c r="AC20" s="101"/>
      <c r="AD20" s="118">
        <f t="shared" si="2"/>
        <v>0</v>
      </c>
      <c r="AE20" s="101"/>
      <c r="AF20" s="101"/>
      <c r="AG20" s="101"/>
      <c r="AH20" s="101"/>
      <c r="AI20" s="101"/>
      <c r="AJ20" s="101"/>
      <c r="AK20" s="101"/>
      <c r="AL20" s="101"/>
      <c r="AM20" s="134">
        <f t="shared" si="3"/>
        <v>0</v>
      </c>
      <c r="AN20" s="65"/>
      <c r="AO20" s="33"/>
      <c r="AP20" s="33"/>
      <c r="AQ20" s="33"/>
      <c r="AR20" s="33"/>
      <c r="AS20" s="33"/>
      <c r="AT20" s="33"/>
      <c r="AU20" s="33"/>
      <c r="AV20" s="36">
        <f t="shared" si="4"/>
        <v>0</v>
      </c>
      <c r="AW20" s="33"/>
      <c r="AX20" s="33"/>
      <c r="AY20" s="33"/>
      <c r="AZ20" s="33"/>
      <c r="BA20" s="33"/>
      <c r="BB20" s="33"/>
      <c r="BC20" s="33"/>
      <c r="BD20" s="33"/>
      <c r="BE20" s="36">
        <f t="shared" si="5"/>
        <v>0</v>
      </c>
      <c r="BF20" s="33"/>
      <c r="BG20" s="33"/>
      <c r="BH20" s="33"/>
      <c r="BI20" s="33"/>
      <c r="BJ20" s="33"/>
      <c r="BK20" s="33"/>
      <c r="BL20" s="33"/>
      <c r="BM20" s="33"/>
    </row>
    <row r="21" spans="1:65" ht="45">
      <c r="A21" s="70">
        <v>16</v>
      </c>
      <c r="B21" s="8" t="s">
        <v>17</v>
      </c>
      <c r="C21" s="117">
        <f t="shared" si="0"/>
        <v>81</v>
      </c>
      <c r="D21" s="101">
        <v>0</v>
      </c>
      <c r="E21" s="101">
        <v>0</v>
      </c>
      <c r="F21" s="101">
        <v>11</v>
      </c>
      <c r="G21" s="101">
        <v>13</v>
      </c>
      <c r="H21" s="101">
        <v>17</v>
      </c>
      <c r="I21" s="101">
        <v>18</v>
      </c>
      <c r="J21" s="101">
        <v>16</v>
      </c>
      <c r="K21" s="101">
        <v>6</v>
      </c>
      <c r="L21" s="118">
        <f t="shared" si="6"/>
        <v>44</v>
      </c>
      <c r="M21" s="101">
        <v>0</v>
      </c>
      <c r="N21" s="101">
        <v>0</v>
      </c>
      <c r="O21" s="101">
        <v>7</v>
      </c>
      <c r="P21" s="101">
        <v>9</v>
      </c>
      <c r="Q21" s="101">
        <v>7</v>
      </c>
      <c r="R21" s="101">
        <v>9</v>
      </c>
      <c r="S21" s="101">
        <v>9</v>
      </c>
      <c r="T21" s="101">
        <v>3</v>
      </c>
      <c r="U21" s="118">
        <f t="shared" si="1"/>
        <v>14</v>
      </c>
      <c r="V21" s="101"/>
      <c r="W21" s="101"/>
      <c r="X21" s="101"/>
      <c r="Y21" s="101">
        <v>3</v>
      </c>
      <c r="Z21" s="101">
        <v>2</v>
      </c>
      <c r="AA21" s="101">
        <v>3</v>
      </c>
      <c r="AB21" s="101">
        <v>2</v>
      </c>
      <c r="AC21" s="101">
        <v>4</v>
      </c>
      <c r="AD21" s="118">
        <f t="shared" si="2"/>
        <v>9</v>
      </c>
      <c r="AE21" s="101"/>
      <c r="AF21" s="101"/>
      <c r="AG21" s="101"/>
      <c r="AH21" s="101">
        <v>1</v>
      </c>
      <c r="AI21" s="101"/>
      <c r="AJ21" s="101">
        <v>3</v>
      </c>
      <c r="AK21" s="101">
        <v>2</v>
      </c>
      <c r="AL21" s="101">
        <v>3</v>
      </c>
      <c r="AM21" s="134">
        <f t="shared" si="3"/>
        <v>1</v>
      </c>
      <c r="AN21" s="65"/>
      <c r="AO21" s="33"/>
      <c r="AP21" s="33"/>
      <c r="AQ21" s="33">
        <v>1</v>
      </c>
      <c r="AR21" s="33"/>
      <c r="AS21" s="33"/>
      <c r="AT21" s="33"/>
      <c r="AU21" s="33"/>
      <c r="AV21" s="36">
        <f t="shared" si="4"/>
        <v>1</v>
      </c>
      <c r="AW21" s="33"/>
      <c r="AX21" s="33"/>
      <c r="AY21" s="33"/>
      <c r="AZ21" s="33">
        <v>1</v>
      </c>
      <c r="BA21" s="33"/>
      <c r="BB21" s="33"/>
      <c r="BC21" s="33"/>
      <c r="BD21" s="33"/>
      <c r="BE21" s="36">
        <f t="shared" si="5"/>
        <v>0</v>
      </c>
      <c r="BF21" s="33"/>
      <c r="BG21" s="33"/>
      <c r="BH21" s="33"/>
      <c r="BI21" s="33"/>
      <c r="BJ21" s="33"/>
      <c r="BK21" s="33"/>
      <c r="BL21" s="33"/>
      <c r="BM21" s="33"/>
    </row>
    <row r="22" spans="1:65" ht="45">
      <c r="A22" s="70">
        <v>17</v>
      </c>
      <c r="B22" s="8" t="s">
        <v>18</v>
      </c>
      <c r="C22" s="117">
        <f t="shared" si="0"/>
        <v>334</v>
      </c>
      <c r="D22" s="101">
        <v>0</v>
      </c>
      <c r="E22" s="101">
        <v>0</v>
      </c>
      <c r="F22" s="101">
        <v>55</v>
      </c>
      <c r="G22" s="101">
        <v>77</v>
      </c>
      <c r="H22" s="101">
        <v>76</v>
      </c>
      <c r="I22" s="101">
        <v>61</v>
      </c>
      <c r="J22" s="101">
        <v>65</v>
      </c>
      <c r="K22" s="101">
        <v>0</v>
      </c>
      <c r="L22" s="118">
        <f t="shared" si="6"/>
        <v>157</v>
      </c>
      <c r="M22" s="101">
        <v>0</v>
      </c>
      <c r="N22" s="101">
        <v>0</v>
      </c>
      <c r="O22" s="101">
        <v>26</v>
      </c>
      <c r="P22" s="101">
        <v>36</v>
      </c>
      <c r="Q22" s="101">
        <v>37</v>
      </c>
      <c r="R22" s="101">
        <v>26</v>
      </c>
      <c r="S22" s="101">
        <v>32</v>
      </c>
      <c r="T22" s="101">
        <v>0</v>
      </c>
      <c r="U22" s="118">
        <f t="shared" si="1"/>
        <v>3</v>
      </c>
      <c r="V22" s="101"/>
      <c r="W22" s="101"/>
      <c r="X22" s="101"/>
      <c r="Y22" s="101"/>
      <c r="Z22" s="101">
        <v>2</v>
      </c>
      <c r="AA22" s="101"/>
      <c r="AB22" s="101">
        <v>1</v>
      </c>
      <c r="AC22" s="101"/>
      <c r="AD22" s="118">
        <f t="shared" si="2"/>
        <v>2</v>
      </c>
      <c r="AE22" s="101"/>
      <c r="AF22" s="101"/>
      <c r="AG22" s="101"/>
      <c r="AH22" s="101"/>
      <c r="AI22" s="101">
        <v>2</v>
      </c>
      <c r="AJ22" s="101"/>
      <c r="AK22" s="101"/>
      <c r="AL22" s="101"/>
      <c r="AM22" s="134">
        <f t="shared" si="3"/>
        <v>0</v>
      </c>
      <c r="AN22" s="65"/>
      <c r="AO22" s="33"/>
      <c r="AP22" s="33"/>
      <c r="AQ22" s="33"/>
      <c r="AR22" s="33"/>
      <c r="AS22" s="33"/>
      <c r="AT22" s="33"/>
      <c r="AU22" s="33"/>
      <c r="AV22" s="36">
        <f t="shared" si="4"/>
        <v>0</v>
      </c>
      <c r="AW22" s="33"/>
      <c r="AX22" s="33"/>
      <c r="AY22" s="33"/>
      <c r="AZ22" s="33"/>
      <c r="BA22" s="33"/>
      <c r="BB22" s="33"/>
      <c r="BC22" s="33"/>
      <c r="BD22" s="33"/>
      <c r="BE22" s="36">
        <f t="shared" si="5"/>
        <v>0</v>
      </c>
      <c r="BF22" s="33"/>
      <c r="BG22" s="33"/>
      <c r="BH22" s="33"/>
      <c r="BI22" s="33"/>
      <c r="BJ22" s="33"/>
      <c r="BK22" s="33"/>
      <c r="BL22" s="33"/>
      <c r="BM22" s="33"/>
    </row>
    <row r="23" spans="1:65" ht="45">
      <c r="A23" s="70">
        <v>18</v>
      </c>
      <c r="B23" s="8" t="s">
        <v>19</v>
      </c>
      <c r="C23" s="117">
        <f t="shared" si="0"/>
        <v>247</v>
      </c>
      <c r="D23" s="101">
        <v>0</v>
      </c>
      <c r="E23" s="101">
        <v>13</v>
      </c>
      <c r="F23" s="101">
        <v>43</v>
      </c>
      <c r="G23" s="101">
        <v>48</v>
      </c>
      <c r="H23" s="101">
        <v>59</v>
      </c>
      <c r="I23" s="101">
        <v>27</v>
      </c>
      <c r="J23" s="101">
        <v>52</v>
      </c>
      <c r="K23" s="101">
        <v>5</v>
      </c>
      <c r="L23" s="118">
        <f t="shared" si="6"/>
        <v>109</v>
      </c>
      <c r="M23" s="101">
        <v>0</v>
      </c>
      <c r="N23" s="101">
        <v>4</v>
      </c>
      <c r="O23" s="101">
        <v>18</v>
      </c>
      <c r="P23" s="101">
        <v>25</v>
      </c>
      <c r="Q23" s="101">
        <v>27</v>
      </c>
      <c r="R23" s="101">
        <v>12</v>
      </c>
      <c r="S23" s="101">
        <v>21</v>
      </c>
      <c r="T23" s="101">
        <v>2</v>
      </c>
      <c r="U23" s="118">
        <f t="shared" si="1"/>
        <v>0</v>
      </c>
      <c r="V23" s="101"/>
      <c r="W23" s="101"/>
      <c r="X23" s="101"/>
      <c r="Y23" s="101"/>
      <c r="Z23" s="101"/>
      <c r="AA23" s="101"/>
      <c r="AB23" s="101"/>
      <c r="AC23" s="101"/>
      <c r="AD23" s="118">
        <f t="shared" si="2"/>
        <v>0</v>
      </c>
      <c r="AE23" s="101"/>
      <c r="AF23" s="101"/>
      <c r="AG23" s="101"/>
      <c r="AH23" s="101"/>
      <c r="AI23" s="101"/>
      <c r="AJ23" s="101"/>
      <c r="AK23" s="101"/>
      <c r="AL23" s="101"/>
      <c r="AM23" s="134">
        <f t="shared" si="3"/>
        <v>0</v>
      </c>
      <c r="AN23" s="67"/>
      <c r="AO23" s="33"/>
      <c r="AP23" s="33"/>
      <c r="AQ23" s="33"/>
      <c r="AR23" s="33"/>
      <c r="AS23" s="33"/>
      <c r="AT23" s="33"/>
      <c r="AU23" s="33"/>
      <c r="AV23" s="36">
        <f t="shared" si="4"/>
        <v>0</v>
      </c>
      <c r="AW23" s="33"/>
      <c r="AX23" s="33"/>
      <c r="AY23" s="33"/>
      <c r="AZ23" s="33"/>
      <c r="BA23" s="33"/>
      <c r="BB23" s="33"/>
      <c r="BC23" s="33"/>
      <c r="BD23" s="33"/>
      <c r="BE23" s="36">
        <f t="shared" si="5"/>
        <v>0</v>
      </c>
      <c r="BF23" s="33"/>
      <c r="BG23" s="33"/>
      <c r="BH23" s="33"/>
      <c r="BI23" s="33"/>
      <c r="BJ23" s="33"/>
      <c r="BK23" s="33"/>
      <c r="BL23" s="33"/>
      <c r="BM23" s="33"/>
    </row>
    <row r="24" spans="1:65" ht="33.75">
      <c r="A24" s="70">
        <v>19</v>
      </c>
      <c r="B24" s="8" t="s">
        <v>20</v>
      </c>
      <c r="C24" s="117">
        <f t="shared" si="0"/>
        <v>72</v>
      </c>
      <c r="D24" s="101"/>
      <c r="E24" s="101"/>
      <c r="F24" s="101"/>
      <c r="G24" s="101"/>
      <c r="H24" s="101">
        <v>18</v>
      </c>
      <c r="I24" s="101">
        <v>3</v>
      </c>
      <c r="J24" s="101">
        <v>33</v>
      </c>
      <c r="K24" s="101">
        <v>18</v>
      </c>
      <c r="L24" s="118">
        <f t="shared" si="6"/>
        <v>24</v>
      </c>
      <c r="M24" s="101"/>
      <c r="N24" s="101"/>
      <c r="O24" s="101"/>
      <c r="P24" s="101"/>
      <c r="Q24" s="101">
        <v>9</v>
      </c>
      <c r="R24" s="101">
        <v>1</v>
      </c>
      <c r="S24" s="101">
        <v>8</v>
      </c>
      <c r="T24" s="101">
        <v>6</v>
      </c>
      <c r="U24" s="118">
        <f t="shared" si="1"/>
        <v>4</v>
      </c>
      <c r="V24" s="101"/>
      <c r="W24" s="101"/>
      <c r="X24" s="101"/>
      <c r="Y24" s="101"/>
      <c r="Z24" s="101">
        <v>2</v>
      </c>
      <c r="AA24" s="101"/>
      <c r="AB24" s="101"/>
      <c r="AC24" s="101">
        <v>2</v>
      </c>
      <c r="AD24" s="118">
        <f t="shared" si="2"/>
        <v>2</v>
      </c>
      <c r="AE24" s="101"/>
      <c r="AF24" s="101"/>
      <c r="AG24" s="101"/>
      <c r="AH24" s="101"/>
      <c r="AI24" s="101">
        <v>1</v>
      </c>
      <c r="AJ24" s="101"/>
      <c r="AK24" s="101"/>
      <c r="AL24" s="101">
        <v>1</v>
      </c>
      <c r="AM24" s="134">
        <f t="shared" si="3"/>
        <v>0</v>
      </c>
      <c r="AN24" s="65"/>
      <c r="AO24" s="33"/>
      <c r="AP24" s="33"/>
      <c r="AQ24" s="33"/>
      <c r="AR24" s="33"/>
      <c r="AS24" s="33"/>
      <c r="AT24" s="33"/>
      <c r="AU24" s="33"/>
      <c r="AV24" s="36">
        <f t="shared" si="4"/>
        <v>0</v>
      </c>
      <c r="AW24" s="33"/>
      <c r="AX24" s="33"/>
      <c r="AY24" s="33"/>
      <c r="AZ24" s="33"/>
      <c r="BA24" s="33"/>
      <c r="BB24" s="33"/>
      <c r="BC24" s="33"/>
      <c r="BD24" s="33"/>
      <c r="BE24" s="36">
        <f t="shared" si="5"/>
        <v>0</v>
      </c>
      <c r="BF24" s="33"/>
      <c r="BG24" s="33"/>
      <c r="BH24" s="33"/>
      <c r="BI24" s="33"/>
      <c r="BJ24" s="33"/>
      <c r="BK24" s="33"/>
      <c r="BL24" s="33"/>
      <c r="BM24" s="33"/>
    </row>
    <row r="25" spans="1:65" ht="45">
      <c r="A25" s="70">
        <v>20</v>
      </c>
      <c r="B25" s="8" t="s">
        <v>21</v>
      </c>
      <c r="C25" s="117">
        <f t="shared" si="0"/>
        <v>318</v>
      </c>
      <c r="D25" s="101">
        <v>0</v>
      </c>
      <c r="E25" s="101">
        <v>6</v>
      </c>
      <c r="F25" s="101">
        <v>51</v>
      </c>
      <c r="G25" s="101">
        <v>66</v>
      </c>
      <c r="H25" s="101">
        <v>59</v>
      </c>
      <c r="I25" s="101">
        <v>60</v>
      </c>
      <c r="J25" s="101">
        <v>74</v>
      </c>
      <c r="K25" s="101">
        <v>2</v>
      </c>
      <c r="L25" s="118">
        <f t="shared" si="6"/>
        <v>134</v>
      </c>
      <c r="M25" s="101">
        <v>0</v>
      </c>
      <c r="N25" s="101">
        <v>4</v>
      </c>
      <c r="O25" s="101">
        <v>20</v>
      </c>
      <c r="P25" s="101">
        <v>26</v>
      </c>
      <c r="Q25" s="101">
        <v>25</v>
      </c>
      <c r="R25" s="101">
        <v>25</v>
      </c>
      <c r="S25" s="101">
        <v>33</v>
      </c>
      <c r="T25" s="101">
        <v>1</v>
      </c>
      <c r="U25" s="118">
        <f t="shared" si="1"/>
        <v>2</v>
      </c>
      <c r="V25" s="101"/>
      <c r="W25" s="101"/>
      <c r="X25" s="101"/>
      <c r="Y25" s="101">
        <v>1</v>
      </c>
      <c r="Z25" s="101">
        <v>1</v>
      </c>
      <c r="AA25" s="101"/>
      <c r="AB25" s="101"/>
      <c r="AC25" s="101"/>
      <c r="AD25" s="118">
        <f t="shared" si="2"/>
        <v>1</v>
      </c>
      <c r="AE25" s="101"/>
      <c r="AF25" s="101"/>
      <c r="AG25" s="101"/>
      <c r="AH25" s="101"/>
      <c r="AI25" s="101">
        <v>1</v>
      </c>
      <c r="AJ25" s="101"/>
      <c r="AK25" s="101"/>
      <c r="AL25" s="101"/>
      <c r="AM25" s="134">
        <f t="shared" si="3"/>
        <v>1</v>
      </c>
      <c r="AN25" s="65"/>
      <c r="AO25" s="33"/>
      <c r="AP25" s="33"/>
      <c r="AQ25" s="33"/>
      <c r="AR25" s="33">
        <v>1</v>
      </c>
      <c r="AS25" s="33"/>
      <c r="AT25" s="33"/>
      <c r="AU25" s="33"/>
      <c r="AV25" s="36">
        <f t="shared" si="4"/>
        <v>0</v>
      </c>
      <c r="AW25" s="33"/>
      <c r="AX25" s="33"/>
      <c r="AY25" s="33"/>
      <c r="AZ25" s="33"/>
      <c r="BA25" s="33"/>
      <c r="BB25" s="33"/>
      <c r="BC25" s="33"/>
      <c r="BD25" s="33"/>
      <c r="BE25" s="36">
        <f t="shared" si="5"/>
        <v>0</v>
      </c>
      <c r="BF25" s="33"/>
      <c r="BG25" s="33"/>
      <c r="BH25" s="33"/>
      <c r="BI25" s="33"/>
      <c r="BJ25" s="33"/>
      <c r="BK25" s="33"/>
      <c r="BL25" s="33"/>
      <c r="BM25" s="33"/>
    </row>
    <row r="26" spans="1:65" ht="45">
      <c r="A26" s="70">
        <v>21</v>
      </c>
      <c r="B26" s="8" t="s">
        <v>22</v>
      </c>
      <c r="C26" s="117">
        <f t="shared" si="0"/>
        <v>185</v>
      </c>
      <c r="D26" s="101">
        <v>0</v>
      </c>
      <c r="E26" s="101">
        <v>0</v>
      </c>
      <c r="F26" s="101">
        <v>0</v>
      </c>
      <c r="G26" s="101">
        <v>31</v>
      </c>
      <c r="H26" s="101">
        <v>38</v>
      </c>
      <c r="I26" s="101">
        <v>56</v>
      </c>
      <c r="J26" s="101">
        <v>53</v>
      </c>
      <c r="K26" s="101">
        <v>7</v>
      </c>
      <c r="L26" s="118">
        <f t="shared" si="6"/>
        <v>95</v>
      </c>
      <c r="M26" s="101">
        <v>0</v>
      </c>
      <c r="N26" s="101">
        <v>0</v>
      </c>
      <c r="O26" s="101">
        <v>0</v>
      </c>
      <c r="P26" s="101">
        <v>16</v>
      </c>
      <c r="Q26" s="101">
        <v>22</v>
      </c>
      <c r="R26" s="101">
        <v>27</v>
      </c>
      <c r="S26" s="101">
        <v>25</v>
      </c>
      <c r="T26" s="101">
        <v>5</v>
      </c>
      <c r="U26" s="118">
        <f t="shared" si="1"/>
        <v>14</v>
      </c>
      <c r="V26" s="101"/>
      <c r="W26" s="101"/>
      <c r="X26" s="101"/>
      <c r="Y26" s="101"/>
      <c r="Z26" s="101">
        <v>1</v>
      </c>
      <c r="AA26" s="101">
        <v>4</v>
      </c>
      <c r="AB26" s="101">
        <v>6</v>
      </c>
      <c r="AC26" s="101">
        <v>3</v>
      </c>
      <c r="AD26" s="118">
        <f t="shared" si="2"/>
        <v>6</v>
      </c>
      <c r="AE26" s="101"/>
      <c r="AF26" s="101"/>
      <c r="AG26" s="101"/>
      <c r="AH26" s="101"/>
      <c r="AI26" s="101"/>
      <c r="AJ26" s="101">
        <v>2</v>
      </c>
      <c r="AK26" s="101">
        <v>2</v>
      </c>
      <c r="AL26" s="101">
        <v>2</v>
      </c>
      <c r="AM26" s="134">
        <f t="shared" si="3"/>
        <v>0</v>
      </c>
      <c r="AN26" s="65"/>
      <c r="AO26" s="33"/>
      <c r="AP26" s="33"/>
      <c r="AQ26" s="33"/>
      <c r="AR26" s="33"/>
      <c r="AS26" s="33"/>
      <c r="AT26" s="33"/>
      <c r="AU26" s="33"/>
      <c r="AV26" s="36">
        <f t="shared" si="4"/>
        <v>0</v>
      </c>
      <c r="AW26" s="33"/>
      <c r="AX26" s="33"/>
      <c r="AY26" s="33"/>
      <c r="AZ26" s="33"/>
      <c r="BA26" s="33"/>
      <c r="BB26" s="33"/>
      <c r="BC26" s="33"/>
      <c r="BD26" s="33"/>
      <c r="BE26" s="36">
        <f t="shared" si="5"/>
        <v>0</v>
      </c>
      <c r="BF26" s="33"/>
      <c r="BG26" s="33"/>
      <c r="BH26" s="33"/>
      <c r="BI26" s="33"/>
      <c r="BJ26" s="33"/>
      <c r="BK26" s="33"/>
      <c r="BL26" s="33"/>
      <c r="BM26" s="33"/>
    </row>
    <row r="27" spans="1:65" ht="45">
      <c r="A27" s="70">
        <v>22</v>
      </c>
      <c r="B27" s="8" t="s">
        <v>23</v>
      </c>
      <c r="C27" s="117">
        <f t="shared" si="0"/>
        <v>207</v>
      </c>
      <c r="D27" s="101">
        <v>0</v>
      </c>
      <c r="E27" s="101">
        <v>4</v>
      </c>
      <c r="F27" s="101">
        <v>27</v>
      </c>
      <c r="G27" s="101">
        <v>34</v>
      </c>
      <c r="H27" s="101">
        <v>51</v>
      </c>
      <c r="I27" s="101">
        <v>59</v>
      </c>
      <c r="J27" s="101">
        <v>32</v>
      </c>
      <c r="K27" s="101">
        <v>0</v>
      </c>
      <c r="L27" s="118">
        <f t="shared" si="6"/>
        <v>104</v>
      </c>
      <c r="M27" s="101">
        <v>0</v>
      </c>
      <c r="N27" s="101">
        <v>0</v>
      </c>
      <c r="O27" s="101">
        <v>14</v>
      </c>
      <c r="P27" s="101">
        <v>17</v>
      </c>
      <c r="Q27" s="101">
        <v>25</v>
      </c>
      <c r="R27" s="101">
        <v>33</v>
      </c>
      <c r="S27" s="101">
        <v>15</v>
      </c>
      <c r="T27" s="101">
        <v>0</v>
      </c>
      <c r="U27" s="118">
        <f t="shared" si="1"/>
        <v>0</v>
      </c>
      <c r="V27" s="101"/>
      <c r="W27" s="101"/>
      <c r="X27" s="101"/>
      <c r="Y27" s="101"/>
      <c r="Z27" s="101"/>
      <c r="AA27" s="101"/>
      <c r="AB27" s="101"/>
      <c r="AC27" s="101"/>
      <c r="AD27" s="118">
        <f t="shared" si="2"/>
        <v>0</v>
      </c>
      <c r="AE27" s="101"/>
      <c r="AF27" s="101"/>
      <c r="AG27" s="101"/>
      <c r="AH27" s="101"/>
      <c r="AI27" s="101"/>
      <c r="AJ27" s="101"/>
      <c r="AK27" s="101"/>
      <c r="AL27" s="101"/>
      <c r="AM27" s="134">
        <f t="shared" si="3"/>
        <v>1</v>
      </c>
      <c r="AN27" s="65"/>
      <c r="AO27" s="33"/>
      <c r="AP27" s="33"/>
      <c r="AQ27" s="33"/>
      <c r="AR27" s="33"/>
      <c r="AS27" s="33"/>
      <c r="AT27" s="33">
        <v>1</v>
      </c>
      <c r="AU27" s="33"/>
      <c r="AV27" s="36">
        <f t="shared" si="4"/>
        <v>1</v>
      </c>
      <c r="AW27" s="33"/>
      <c r="AX27" s="33"/>
      <c r="AY27" s="33"/>
      <c r="AZ27" s="33"/>
      <c r="BA27" s="33"/>
      <c r="BB27" s="33"/>
      <c r="BC27" s="33">
        <v>1</v>
      </c>
      <c r="BD27" s="33"/>
      <c r="BE27" s="36">
        <f t="shared" si="5"/>
        <v>0</v>
      </c>
      <c r="BF27" s="33"/>
      <c r="BG27" s="33"/>
      <c r="BH27" s="33"/>
      <c r="BI27" s="33"/>
      <c r="BJ27" s="33"/>
      <c r="BK27" s="33"/>
      <c r="BL27" s="33"/>
      <c r="BM27" s="33"/>
    </row>
    <row r="28" spans="1:65" ht="33.75">
      <c r="A28" s="70">
        <v>23</v>
      </c>
      <c r="B28" s="8" t="s">
        <v>24</v>
      </c>
      <c r="C28" s="117">
        <f t="shared" si="0"/>
        <v>213</v>
      </c>
      <c r="D28" s="101">
        <v>0</v>
      </c>
      <c r="E28" s="101">
        <v>0</v>
      </c>
      <c r="F28" s="101">
        <v>35</v>
      </c>
      <c r="G28" s="101">
        <v>37</v>
      </c>
      <c r="H28" s="101">
        <v>35</v>
      </c>
      <c r="I28" s="101">
        <v>68</v>
      </c>
      <c r="J28" s="101">
        <v>38</v>
      </c>
      <c r="K28" s="101">
        <v>0</v>
      </c>
      <c r="L28" s="118">
        <f t="shared" si="6"/>
        <v>107</v>
      </c>
      <c r="M28" s="101">
        <v>0</v>
      </c>
      <c r="N28" s="101">
        <v>0</v>
      </c>
      <c r="O28" s="101">
        <v>18</v>
      </c>
      <c r="P28" s="101">
        <v>18</v>
      </c>
      <c r="Q28" s="101">
        <v>18</v>
      </c>
      <c r="R28" s="101">
        <v>36</v>
      </c>
      <c r="S28" s="101">
        <v>17</v>
      </c>
      <c r="T28" s="101">
        <v>0</v>
      </c>
      <c r="U28" s="118">
        <f t="shared" si="1"/>
        <v>1</v>
      </c>
      <c r="V28" s="101"/>
      <c r="W28" s="101"/>
      <c r="X28" s="101"/>
      <c r="Y28" s="101"/>
      <c r="Z28" s="101"/>
      <c r="AA28" s="101"/>
      <c r="AB28" s="101">
        <v>1</v>
      </c>
      <c r="AC28" s="101"/>
      <c r="AD28" s="118">
        <f t="shared" si="2"/>
        <v>0</v>
      </c>
      <c r="AE28" s="101"/>
      <c r="AF28" s="101"/>
      <c r="AG28" s="101"/>
      <c r="AH28" s="101"/>
      <c r="AI28" s="101"/>
      <c r="AJ28" s="101"/>
      <c r="AK28" s="101"/>
      <c r="AL28" s="101"/>
      <c r="AM28" s="134">
        <f t="shared" si="3"/>
        <v>0</v>
      </c>
      <c r="AN28" s="68"/>
      <c r="AO28" s="33"/>
      <c r="AP28" s="33"/>
      <c r="AQ28" s="33"/>
      <c r="AR28" s="33"/>
      <c r="AS28" s="33"/>
      <c r="AT28" s="33"/>
      <c r="AU28" s="33"/>
      <c r="AV28" s="36">
        <f t="shared" si="4"/>
        <v>0</v>
      </c>
      <c r="AW28" s="33"/>
      <c r="AX28" s="33"/>
      <c r="AY28" s="33"/>
      <c r="AZ28" s="33"/>
      <c r="BA28" s="33"/>
      <c r="BB28" s="33"/>
      <c r="BC28" s="33"/>
      <c r="BD28" s="33"/>
      <c r="BE28" s="36">
        <f t="shared" si="5"/>
        <v>0</v>
      </c>
      <c r="BF28" s="33"/>
      <c r="BG28" s="33"/>
      <c r="BH28" s="33"/>
      <c r="BI28" s="33"/>
      <c r="BJ28" s="33"/>
      <c r="BK28" s="33"/>
      <c r="BL28" s="33"/>
      <c r="BM28" s="33"/>
    </row>
    <row r="29" spans="1:65" ht="45">
      <c r="A29" s="70">
        <v>24</v>
      </c>
      <c r="B29" s="8" t="s">
        <v>25</v>
      </c>
      <c r="C29" s="117">
        <f t="shared" si="0"/>
        <v>268</v>
      </c>
      <c r="D29" s="101">
        <v>0</v>
      </c>
      <c r="E29" s="101">
        <v>0</v>
      </c>
      <c r="F29" s="101">
        <v>36</v>
      </c>
      <c r="G29" s="101">
        <v>43</v>
      </c>
      <c r="H29" s="101">
        <v>45</v>
      </c>
      <c r="I29" s="101">
        <v>71</v>
      </c>
      <c r="J29" s="101">
        <v>60</v>
      </c>
      <c r="K29" s="101">
        <v>13</v>
      </c>
      <c r="L29" s="118">
        <f t="shared" si="6"/>
        <v>117</v>
      </c>
      <c r="M29" s="101">
        <v>0</v>
      </c>
      <c r="N29" s="101">
        <v>0</v>
      </c>
      <c r="O29" s="101">
        <v>18</v>
      </c>
      <c r="P29" s="101">
        <v>19</v>
      </c>
      <c r="Q29" s="101">
        <v>23</v>
      </c>
      <c r="R29" s="101">
        <v>22</v>
      </c>
      <c r="S29" s="101">
        <v>31</v>
      </c>
      <c r="T29" s="101">
        <v>4</v>
      </c>
      <c r="U29" s="118">
        <f t="shared" si="1"/>
        <v>5</v>
      </c>
      <c r="V29" s="101"/>
      <c r="W29" s="101"/>
      <c r="X29" s="101"/>
      <c r="Y29" s="101"/>
      <c r="Z29" s="101">
        <v>1</v>
      </c>
      <c r="AA29" s="101">
        <v>4</v>
      </c>
      <c r="AB29" s="101"/>
      <c r="AC29" s="101"/>
      <c r="AD29" s="118">
        <f t="shared" si="2"/>
        <v>4</v>
      </c>
      <c r="AE29" s="101"/>
      <c r="AF29" s="101"/>
      <c r="AG29" s="101"/>
      <c r="AH29" s="101"/>
      <c r="AI29" s="101">
        <v>1</v>
      </c>
      <c r="AJ29" s="101">
        <v>3</v>
      </c>
      <c r="AK29" s="101"/>
      <c r="AL29" s="101"/>
      <c r="AM29" s="134">
        <f t="shared" si="3"/>
        <v>0</v>
      </c>
      <c r="AN29" s="68"/>
      <c r="AO29" s="33"/>
      <c r="AP29" s="33"/>
      <c r="AQ29" s="33"/>
      <c r="AR29" s="33"/>
      <c r="AS29" s="33"/>
      <c r="AT29" s="33"/>
      <c r="AU29" s="33"/>
      <c r="AV29" s="36">
        <f t="shared" si="4"/>
        <v>0</v>
      </c>
      <c r="AW29" s="33"/>
      <c r="AX29" s="33"/>
      <c r="AY29" s="33"/>
      <c r="AZ29" s="33"/>
      <c r="BA29" s="33"/>
      <c r="BB29" s="33"/>
      <c r="BC29" s="33"/>
      <c r="BD29" s="33"/>
      <c r="BE29" s="36">
        <f t="shared" si="5"/>
        <v>0</v>
      </c>
      <c r="BF29" s="33"/>
      <c r="BG29" s="33"/>
      <c r="BH29" s="33"/>
      <c r="BI29" s="33"/>
      <c r="BJ29" s="33"/>
      <c r="BK29" s="33"/>
      <c r="BL29" s="33"/>
      <c r="BM29" s="33"/>
    </row>
    <row r="30" spans="1:65" ht="56.25">
      <c r="A30" s="70">
        <v>25</v>
      </c>
      <c r="B30" s="8" t="s">
        <v>26</v>
      </c>
      <c r="C30" s="117">
        <f t="shared" si="0"/>
        <v>676</v>
      </c>
      <c r="D30" s="101">
        <v>0</v>
      </c>
      <c r="E30" s="101">
        <v>2</v>
      </c>
      <c r="F30" s="101">
        <v>98</v>
      </c>
      <c r="G30" s="101">
        <v>150</v>
      </c>
      <c r="H30" s="101">
        <v>112</v>
      </c>
      <c r="I30" s="101">
        <v>133</v>
      </c>
      <c r="J30" s="101">
        <v>178</v>
      </c>
      <c r="K30" s="101">
        <v>3</v>
      </c>
      <c r="L30" s="118">
        <f t="shared" si="6"/>
        <v>319</v>
      </c>
      <c r="M30" s="101">
        <v>0</v>
      </c>
      <c r="N30" s="101">
        <v>2</v>
      </c>
      <c r="O30" s="101">
        <v>51</v>
      </c>
      <c r="P30" s="101">
        <v>76</v>
      </c>
      <c r="Q30" s="101">
        <v>50</v>
      </c>
      <c r="R30" s="101">
        <v>54</v>
      </c>
      <c r="S30" s="101">
        <v>86</v>
      </c>
      <c r="T30" s="101">
        <v>0</v>
      </c>
      <c r="U30" s="118">
        <f t="shared" si="1"/>
        <v>3</v>
      </c>
      <c r="V30" s="101"/>
      <c r="W30" s="101"/>
      <c r="X30" s="101"/>
      <c r="Y30" s="101"/>
      <c r="Z30" s="101"/>
      <c r="AA30" s="101">
        <v>1</v>
      </c>
      <c r="AB30" s="101">
        <v>2</v>
      </c>
      <c r="AC30" s="101"/>
      <c r="AD30" s="118">
        <f t="shared" si="2"/>
        <v>2</v>
      </c>
      <c r="AE30" s="101"/>
      <c r="AF30" s="101"/>
      <c r="AG30" s="101"/>
      <c r="AH30" s="101"/>
      <c r="AI30" s="101"/>
      <c r="AJ30" s="101">
        <v>1</v>
      </c>
      <c r="AK30" s="101">
        <v>1</v>
      </c>
      <c r="AL30" s="101"/>
      <c r="AM30" s="134">
        <f t="shared" si="3"/>
        <v>0</v>
      </c>
      <c r="AN30" s="68"/>
      <c r="AO30" s="33"/>
      <c r="AP30" s="33"/>
      <c r="AQ30" s="33"/>
      <c r="AR30" s="33"/>
      <c r="AS30" s="33"/>
      <c r="AT30" s="33"/>
      <c r="AU30" s="33"/>
      <c r="AV30" s="36">
        <f t="shared" si="4"/>
        <v>0</v>
      </c>
      <c r="AW30" s="33"/>
      <c r="AX30" s="33"/>
      <c r="AY30" s="33"/>
      <c r="AZ30" s="33"/>
      <c r="BA30" s="33"/>
      <c r="BB30" s="33"/>
      <c r="BC30" s="33"/>
      <c r="BD30" s="33"/>
      <c r="BE30" s="36">
        <f t="shared" si="5"/>
        <v>0</v>
      </c>
      <c r="BF30" s="33"/>
      <c r="BG30" s="33"/>
      <c r="BH30" s="33"/>
      <c r="BI30" s="33"/>
      <c r="BJ30" s="33"/>
      <c r="BK30" s="33"/>
      <c r="BL30" s="33"/>
      <c r="BM30" s="33"/>
    </row>
    <row r="31" spans="1:65" ht="33.75">
      <c r="A31" s="70">
        <v>26</v>
      </c>
      <c r="B31" s="8" t="s">
        <v>27</v>
      </c>
      <c r="C31" s="117">
        <f t="shared" si="0"/>
        <v>209</v>
      </c>
      <c r="D31" s="101">
        <v>0</v>
      </c>
      <c r="E31" s="101">
        <v>0</v>
      </c>
      <c r="F31" s="101">
        <v>37</v>
      </c>
      <c r="G31" s="101">
        <v>36</v>
      </c>
      <c r="H31" s="101">
        <v>37</v>
      </c>
      <c r="I31" s="101">
        <v>64</v>
      </c>
      <c r="J31" s="101">
        <v>34</v>
      </c>
      <c r="K31" s="101">
        <v>1</v>
      </c>
      <c r="L31" s="118">
        <f t="shared" si="6"/>
        <v>100</v>
      </c>
      <c r="M31" s="101">
        <v>0</v>
      </c>
      <c r="N31" s="101">
        <v>0</v>
      </c>
      <c r="O31" s="101">
        <v>17</v>
      </c>
      <c r="P31" s="101">
        <v>18</v>
      </c>
      <c r="Q31" s="101">
        <v>21</v>
      </c>
      <c r="R31" s="101">
        <v>29</v>
      </c>
      <c r="S31" s="101">
        <v>15</v>
      </c>
      <c r="T31" s="101">
        <v>0</v>
      </c>
      <c r="U31" s="118">
        <f t="shared" si="1"/>
        <v>0</v>
      </c>
      <c r="V31" s="101"/>
      <c r="W31" s="101"/>
      <c r="X31" s="101"/>
      <c r="Y31" s="101"/>
      <c r="Z31" s="101"/>
      <c r="AA31" s="101"/>
      <c r="AB31" s="101"/>
      <c r="AC31" s="101"/>
      <c r="AD31" s="118">
        <f t="shared" si="2"/>
        <v>0</v>
      </c>
      <c r="AE31" s="101"/>
      <c r="AF31" s="101"/>
      <c r="AG31" s="101"/>
      <c r="AH31" s="101"/>
      <c r="AI31" s="101"/>
      <c r="AJ31" s="101"/>
      <c r="AK31" s="101"/>
      <c r="AL31" s="101"/>
      <c r="AM31" s="134">
        <f t="shared" si="3"/>
        <v>0</v>
      </c>
      <c r="AN31" s="68"/>
      <c r="AO31" s="33"/>
      <c r="AP31" s="33"/>
      <c r="AQ31" s="33"/>
      <c r="AR31" s="33"/>
      <c r="AS31" s="33"/>
      <c r="AT31" s="33"/>
      <c r="AU31" s="33"/>
      <c r="AV31" s="36">
        <f t="shared" si="4"/>
        <v>0</v>
      </c>
      <c r="AW31" s="33"/>
      <c r="AX31" s="33"/>
      <c r="AY31" s="33"/>
      <c r="AZ31" s="33"/>
      <c r="BA31" s="33"/>
      <c r="BB31" s="33"/>
      <c r="BC31" s="33"/>
      <c r="BD31" s="33"/>
      <c r="BE31" s="36">
        <f t="shared" si="5"/>
        <v>0</v>
      </c>
      <c r="BF31" s="33"/>
      <c r="BG31" s="33"/>
      <c r="BH31" s="33"/>
      <c r="BI31" s="33"/>
      <c r="BJ31" s="33"/>
      <c r="BK31" s="33"/>
      <c r="BL31" s="33"/>
      <c r="BM31" s="33"/>
    </row>
    <row r="32" spans="1:65" ht="45">
      <c r="A32" s="70">
        <v>27</v>
      </c>
      <c r="B32" s="8" t="s">
        <v>28</v>
      </c>
      <c r="C32" s="117">
        <f t="shared" si="0"/>
        <v>212</v>
      </c>
      <c r="D32" s="101">
        <v>0</v>
      </c>
      <c r="E32" s="101">
        <v>0</v>
      </c>
      <c r="F32" s="101">
        <v>37</v>
      </c>
      <c r="G32" s="101">
        <v>63</v>
      </c>
      <c r="H32" s="101">
        <v>42</v>
      </c>
      <c r="I32" s="101">
        <v>35</v>
      </c>
      <c r="J32" s="101">
        <v>34</v>
      </c>
      <c r="K32" s="101">
        <v>1</v>
      </c>
      <c r="L32" s="118">
        <f t="shared" si="6"/>
        <v>99</v>
      </c>
      <c r="M32" s="101">
        <v>0</v>
      </c>
      <c r="N32" s="101">
        <v>0</v>
      </c>
      <c r="O32" s="101">
        <v>14</v>
      </c>
      <c r="P32" s="101">
        <v>35</v>
      </c>
      <c r="Q32" s="101">
        <v>19</v>
      </c>
      <c r="R32" s="101">
        <v>15</v>
      </c>
      <c r="S32" s="101">
        <v>16</v>
      </c>
      <c r="T32" s="101"/>
      <c r="U32" s="118">
        <f t="shared" si="1"/>
        <v>0</v>
      </c>
      <c r="V32" s="101"/>
      <c r="W32" s="101"/>
      <c r="X32" s="101"/>
      <c r="Y32" s="101"/>
      <c r="Z32" s="101"/>
      <c r="AA32" s="101"/>
      <c r="AB32" s="101"/>
      <c r="AC32" s="101"/>
      <c r="AD32" s="118">
        <f t="shared" si="2"/>
        <v>0</v>
      </c>
      <c r="AE32" s="101"/>
      <c r="AF32" s="101"/>
      <c r="AG32" s="101"/>
      <c r="AH32" s="101"/>
      <c r="AI32" s="101"/>
      <c r="AJ32" s="101"/>
      <c r="AK32" s="101"/>
      <c r="AL32" s="101"/>
      <c r="AM32" s="134">
        <f t="shared" si="3"/>
        <v>1</v>
      </c>
      <c r="AN32" s="68"/>
      <c r="AO32" s="33"/>
      <c r="AP32" s="33"/>
      <c r="AQ32" s="33"/>
      <c r="AR32" s="33"/>
      <c r="AS32" s="33">
        <v>1</v>
      </c>
      <c r="AT32" s="33"/>
      <c r="AU32" s="33"/>
      <c r="AV32" s="36">
        <f t="shared" si="4"/>
        <v>0</v>
      </c>
      <c r="AW32" s="33"/>
      <c r="AX32" s="33"/>
      <c r="AY32" s="33"/>
      <c r="AZ32" s="33"/>
      <c r="BA32" s="33"/>
      <c r="BB32" s="33"/>
      <c r="BC32" s="33"/>
      <c r="BD32" s="33"/>
      <c r="BE32" s="36">
        <f t="shared" si="5"/>
        <v>0</v>
      </c>
      <c r="BF32" s="33"/>
      <c r="BG32" s="33"/>
      <c r="BH32" s="33"/>
      <c r="BI32" s="33"/>
      <c r="BJ32" s="33"/>
      <c r="BK32" s="33"/>
      <c r="BL32" s="33"/>
      <c r="BM32" s="33"/>
    </row>
    <row r="33" spans="1:65" ht="33.75">
      <c r="A33" s="70">
        <v>28</v>
      </c>
      <c r="B33" s="8" t="s">
        <v>29</v>
      </c>
      <c r="C33" s="117">
        <f t="shared" si="0"/>
        <v>143</v>
      </c>
      <c r="D33" s="101">
        <v>0</v>
      </c>
      <c r="E33" s="101">
        <v>4</v>
      </c>
      <c r="F33" s="101">
        <v>15</v>
      </c>
      <c r="G33" s="101">
        <v>30</v>
      </c>
      <c r="H33" s="101">
        <v>25</v>
      </c>
      <c r="I33" s="101">
        <v>33</v>
      </c>
      <c r="J33" s="101">
        <v>33</v>
      </c>
      <c r="K33" s="101">
        <v>3</v>
      </c>
      <c r="L33" s="118">
        <f t="shared" si="6"/>
        <v>72</v>
      </c>
      <c r="M33" s="101">
        <v>0</v>
      </c>
      <c r="N33" s="101">
        <v>3</v>
      </c>
      <c r="O33" s="101">
        <v>4</v>
      </c>
      <c r="P33" s="101">
        <v>16</v>
      </c>
      <c r="Q33" s="101">
        <v>12</v>
      </c>
      <c r="R33" s="101">
        <v>20</v>
      </c>
      <c r="S33" s="101">
        <v>15</v>
      </c>
      <c r="T33" s="101">
        <v>2</v>
      </c>
      <c r="U33" s="118">
        <f t="shared" si="1"/>
        <v>3</v>
      </c>
      <c r="V33" s="101"/>
      <c r="W33" s="101"/>
      <c r="X33" s="101"/>
      <c r="Y33" s="101">
        <v>2</v>
      </c>
      <c r="Z33" s="101"/>
      <c r="AA33" s="101"/>
      <c r="AB33" s="101">
        <v>1</v>
      </c>
      <c r="AC33" s="101"/>
      <c r="AD33" s="118">
        <f t="shared" si="2"/>
        <v>0</v>
      </c>
      <c r="AE33" s="101"/>
      <c r="AF33" s="101"/>
      <c r="AG33" s="101"/>
      <c r="AH33" s="101"/>
      <c r="AI33" s="101"/>
      <c r="AJ33" s="101"/>
      <c r="AK33" s="101"/>
      <c r="AL33" s="101"/>
      <c r="AM33" s="134">
        <f t="shared" si="3"/>
        <v>1</v>
      </c>
      <c r="AN33" s="68"/>
      <c r="AO33" s="33"/>
      <c r="AP33" s="33">
        <v>1</v>
      </c>
      <c r="AQ33" s="33"/>
      <c r="AR33" s="33"/>
      <c r="AS33" s="33"/>
      <c r="AT33" s="33"/>
      <c r="AU33" s="33"/>
      <c r="AV33" s="36">
        <f t="shared" si="4"/>
        <v>1</v>
      </c>
      <c r="AW33" s="33"/>
      <c r="AX33" s="33"/>
      <c r="AY33" s="33">
        <v>1</v>
      </c>
      <c r="AZ33" s="33"/>
      <c r="BA33" s="33"/>
      <c r="BB33" s="33"/>
      <c r="BC33" s="33"/>
      <c r="BD33" s="33"/>
      <c r="BE33" s="36">
        <f t="shared" si="5"/>
        <v>0</v>
      </c>
      <c r="BF33" s="33"/>
      <c r="BG33" s="33"/>
      <c r="BH33" s="33"/>
      <c r="BI33" s="33"/>
      <c r="BJ33" s="33"/>
      <c r="BK33" s="33"/>
      <c r="BL33" s="33"/>
      <c r="BM33" s="33"/>
    </row>
    <row r="34" spans="1:65" ht="45">
      <c r="A34" s="70">
        <v>29</v>
      </c>
      <c r="B34" s="215" t="s">
        <v>30</v>
      </c>
      <c r="C34" s="117">
        <f t="shared" si="0"/>
        <v>209</v>
      </c>
      <c r="D34" s="101">
        <v>0</v>
      </c>
      <c r="E34" s="101">
        <v>28</v>
      </c>
      <c r="F34" s="101">
        <v>31</v>
      </c>
      <c r="G34" s="101">
        <v>34</v>
      </c>
      <c r="H34" s="101">
        <v>36</v>
      </c>
      <c r="I34" s="101">
        <v>34</v>
      </c>
      <c r="J34" s="101">
        <v>42</v>
      </c>
      <c r="K34" s="101">
        <v>4</v>
      </c>
      <c r="L34" s="118">
        <f t="shared" si="6"/>
        <v>84</v>
      </c>
      <c r="M34" s="101">
        <v>0</v>
      </c>
      <c r="N34" s="101">
        <v>16</v>
      </c>
      <c r="O34" s="101">
        <v>15</v>
      </c>
      <c r="P34" s="101">
        <v>15</v>
      </c>
      <c r="Q34" s="101">
        <v>11</v>
      </c>
      <c r="R34" s="101">
        <v>11</v>
      </c>
      <c r="S34" s="101">
        <v>15</v>
      </c>
      <c r="T34" s="101">
        <v>1</v>
      </c>
      <c r="U34" s="118">
        <f t="shared" si="1"/>
        <v>0</v>
      </c>
      <c r="V34" s="101"/>
      <c r="W34" s="101"/>
      <c r="X34" s="101"/>
      <c r="Y34" s="101"/>
      <c r="Z34" s="101"/>
      <c r="AA34" s="101"/>
      <c r="AB34" s="101"/>
      <c r="AC34" s="101"/>
      <c r="AD34" s="118">
        <f t="shared" si="2"/>
        <v>0</v>
      </c>
      <c r="AE34" s="101"/>
      <c r="AF34" s="101"/>
      <c r="AG34" s="101"/>
      <c r="AH34" s="101"/>
      <c r="AI34" s="101"/>
      <c r="AJ34" s="101"/>
      <c r="AK34" s="101"/>
      <c r="AL34" s="101"/>
      <c r="AM34" s="134">
        <f t="shared" si="3"/>
        <v>3</v>
      </c>
      <c r="AN34" s="68"/>
      <c r="AO34" s="33"/>
      <c r="AP34" s="33"/>
      <c r="AQ34" s="33">
        <v>2</v>
      </c>
      <c r="AR34" s="33">
        <v>1</v>
      </c>
      <c r="AS34" s="33"/>
      <c r="AT34" s="33"/>
      <c r="AU34" s="33"/>
      <c r="AV34" s="36">
        <f t="shared" si="4"/>
        <v>1</v>
      </c>
      <c r="AW34" s="33"/>
      <c r="AX34" s="33"/>
      <c r="AY34" s="33"/>
      <c r="AZ34" s="33"/>
      <c r="BA34" s="33">
        <v>1</v>
      </c>
      <c r="BB34" s="33"/>
      <c r="BC34" s="33"/>
      <c r="BD34" s="33"/>
      <c r="BE34" s="36">
        <f t="shared" si="5"/>
        <v>0</v>
      </c>
      <c r="BF34" s="33"/>
      <c r="BG34" s="33"/>
      <c r="BH34" s="33"/>
      <c r="BI34" s="33"/>
      <c r="BJ34" s="33"/>
      <c r="BK34" s="33"/>
      <c r="BL34" s="33"/>
      <c r="BM34" s="33"/>
    </row>
    <row r="35" spans="1:65" ht="56.25">
      <c r="A35" s="70">
        <v>30</v>
      </c>
      <c r="B35" s="8" t="s">
        <v>31</v>
      </c>
      <c r="C35" s="117">
        <f t="shared" si="0"/>
        <v>153</v>
      </c>
      <c r="D35" s="101">
        <v>0</v>
      </c>
      <c r="E35" s="101">
        <v>0</v>
      </c>
      <c r="F35" s="101">
        <v>20</v>
      </c>
      <c r="G35" s="101">
        <v>26</v>
      </c>
      <c r="H35" s="101">
        <v>33</v>
      </c>
      <c r="I35" s="101">
        <v>39</v>
      </c>
      <c r="J35" s="101">
        <v>33</v>
      </c>
      <c r="K35" s="101">
        <v>2</v>
      </c>
      <c r="L35" s="118">
        <f t="shared" si="6"/>
        <v>71</v>
      </c>
      <c r="M35" s="101">
        <v>0</v>
      </c>
      <c r="N35" s="101">
        <v>0</v>
      </c>
      <c r="O35" s="101">
        <v>10</v>
      </c>
      <c r="P35" s="101">
        <v>13</v>
      </c>
      <c r="Q35" s="101">
        <v>13</v>
      </c>
      <c r="R35" s="101">
        <v>18</v>
      </c>
      <c r="S35" s="101">
        <v>17</v>
      </c>
      <c r="T35" s="101">
        <v>0</v>
      </c>
      <c r="U35" s="118">
        <f t="shared" si="1"/>
        <v>0</v>
      </c>
      <c r="V35" s="101"/>
      <c r="W35" s="101"/>
      <c r="X35" s="101"/>
      <c r="Y35" s="101"/>
      <c r="Z35" s="101"/>
      <c r="AA35" s="101"/>
      <c r="AB35" s="101"/>
      <c r="AC35" s="101"/>
      <c r="AD35" s="118">
        <f t="shared" si="2"/>
        <v>0</v>
      </c>
      <c r="AE35" s="101"/>
      <c r="AF35" s="101"/>
      <c r="AG35" s="101"/>
      <c r="AH35" s="101"/>
      <c r="AI35" s="101"/>
      <c r="AJ35" s="101"/>
      <c r="AK35" s="101"/>
      <c r="AL35" s="101"/>
      <c r="AM35" s="134">
        <f t="shared" si="3"/>
        <v>0</v>
      </c>
      <c r="AN35" s="68"/>
      <c r="AO35" s="33"/>
      <c r="AP35" s="33"/>
      <c r="AQ35" s="33"/>
      <c r="AR35" s="33"/>
      <c r="AS35" s="33"/>
      <c r="AT35" s="33"/>
      <c r="AU35" s="33"/>
      <c r="AV35" s="36">
        <f t="shared" si="4"/>
        <v>0</v>
      </c>
      <c r="AW35" s="33"/>
      <c r="AX35" s="33"/>
      <c r="AY35" s="33"/>
      <c r="AZ35" s="33"/>
      <c r="BA35" s="33"/>
      <c r="BB35" s="33"/>
      <c r="BC35" s="33"/>
      <c r="BD35" s="33"/>
      <c r="BE35" s="36">
        <f t="shared" si="5"/>
        <v>0</v>
      </c>
      <c r="BF35" s="33"/>
      <c r="BG35" s="33"/>
      <c r="BH35" s="33"/>
      <c r="BI35" s="33"/>
      <c r="BJ35" s="33"/>
      <c r="BK35" s="33"/>
      <c r="BL35" s="33"/>
      <c r="BM35" s="33"/>
    </row>
    <row r="36" spans="1:65" ht="45">
      <c r="A36" s="70">
        <v>31</v>
      </c>
      <c r="B36" s="8" t="s">
        <v>32</v>
      </c>
      <c r="C36" s="117">
        <f t="shared" si="0"/>
        <v>139</v>
      </c>
      <c r="D36" s="101">
        <v>0</v>
      </c>
      <c r="E36" s="101">
        <v>0</v>
      </c>
      <c r="F36" s="101">
        <v>17</v>
      </c>
      <c r="G36" s="101">
        <v>23</v>
      </c>
      <c r="H36" s="101">
        <v>25</v>
      </c>
      <c r="I36" s="101">
        <v>34</v>
      </c>
      <c r="J36" s="101">
        <v>35</v>
      </c>
      <c r="K36" s="101">
        <v>5</v>
      </c>
      <c r="L36" s="118">
        <f t="shared" si="6"/>
        <v>71</v>
      </c>
      <c r="M36" s="101">
        <v>0</v>
      </c>
      <c r="N36" s="101">
        <v>0</v>
      </c>
      <c r="O36" s="101">
        <v>9</v>
      </c>
      <c r="P36" s="101">
        <v>15</v>
      </c>
      <c r="Q36" s="101">
        <v>12</v>
      </c>
      <c r="R36" s="101">
        <v>14</v>
      </c>
      <c r="S36" s="101">
        <v>21</v>
      </c>
      <c r="T36" s="101"/>
      <c r="U36" s="118">
        <f t="shared" si="1"/>
        <v>10</v>
      </c>
      <c r="V36" s="101"/>
      <c r="W36" s="101"/>
      <c r="X36" s="101"/>
      <c r="Y36" s="101">
        <v>1</v>
      </c>
      <c r="Z36" s="101">
        <v>2</v>
      </c>
      <c r="AA36" s="101">
        <v>3</v>
      </c>
      <c r="AB36" s="101">
        <v>4</v>
      </c>
      <c r="AC36" s="101"/>
      <c r="AD36" s="118">
        <f t="shared" si="2"/>
        <v>4</v>
      </c>
      <c r="AE36" s="101"/>
      <c r="AF36" s="101"/>
      <c r="AG36" s="101"/>
      <c r="AH36" s="101">
        <v>1</v>
      </c>
      <c r="AI36" s="101">
        <v>2</v>
      </c>
      <c r="AJ36" s="101">
        <v>1</v>
      </c>
      <c r="AK36" s="101"/>
      <c r="AL36" s="101"/>
      <c r="AM36" s="134">
        <f t="shared" si="3"/>
        <v>0</v>
      </c>
      <c r="AN36" s="68"/>
      <c r="AO36" s="33"/>
      <c r="AP36" s="33"/>
      <c r="AQ36" s="33"/>
      <c r="AR36" s="33"/>
      <c r="AS36" s="33"/>
      <c r="AT36" s="33"/>
      <c r="AU36" s="33"/>
      <c r="AV36" s="36">
        <f t="shared" si="4"/>
        <v>0</v>
      </c>
      <c r="AW36" s="33"/>
      <c r="AX36" s="33"/>
      <c r="AY36" s="33"/>
      <c r="AZ36" s="33"/>
      <c r="BA36" s="33"/>
      <c r="BB36" s="33"/>
      <c r="BC36" s="33"/>
      <c r="BD36" s="33"/>
      <c r="BE36" s="36">
        <f t="shared" si="5"/>
        <v>0</v>
      </c>
      <c r="BF36" s="33"/>
      <c r="BG36" s="33"/>
      <c r="BH36" s="33"/>
      <c r="BI36" s="33"/>
      <c r="BJ36" s="33"/>
      <c r="BK36" s="33"/>
      <c r="BL36" s="33"/>
      <c r="BM36" s="33"/>
    </row>
    <row r="37" spans="1:65" ht="33.75">
      <c r="A37" s="70">
        <v>32</v>
      </c>
      <c r="B37" s="8" t="s">
        <v>33</v>
      </c>
      <c r="C37" s="117">
        <f t="shared" si="0"/>
        <v>248</v>
      </c>
      <c r="D37" s="101">
        <v>0</v>
      </c>
      <c r="E37" s="101">
        <v>0</v>
      </c>
      <c r="F37" s="101">
        <v>0</v>
      </c>
      <c r="G37" s="101">
        <v>36</v>
      </c>
      <c r="H37" s="101">
        <v>71</v>
      </c>
      <c r="I37" s="101">
        <v>71</v>
      </c>
      <c r="J37" s="101">
        <v>69</v>
      </c>
      <c r="K37" s="101">
        <v>1</v>
      </c>
      <c r="L37" s="118">
        <f t="shared" si="6"/>
        <v>136</v>
      </c>
      <c r="M37" s="101">
        <v>0</v>
      </c>
      <c r="N37" s="101">
        <v>0</v>
      </c>
      <c r="O37" s="101">
        <v>0</v>
      </c>
      <c r="P37" s="101">
        <v>19</v>
      </c>
      <c r="Q37" s="101">
        <v>39</v>
      </c>
      <c r="R37" s="101">
        <v>39</v>
      </c>
      <c r="S37" s="101">
        <v>38</v>
      </c>
      <c r="T37" s="101">
        <v>1</v>
      </c>
      <c r="U37" s="118">
        <f t="shared" si="1"/>
        <v>1</v>
      </c>
      <c r="V37" s="101"/>
      <c r="W37" s="101"/>
      <c r="X37" s="101"/>
      <c r="Y37" s="101"/>
      <c r="Z37" s="101">
        <v>1</v>
      </c>
      <c r="AA37" s="101"/>
      <c r="AB37" s="101"/>
      <c r="AC37" s="101"/>
      <c r="AD37" s="118">
        <f t="shared" si="2"/>
        <v>1</v>
      </c>
      <c r="AE37" s="101"/>
      <c r="AF37" s="101"/>
      <c r="AG37" s="101"/>
      <c r="AH37" s="101"/>
      <c r="AI37" s="101">
        <v>1</v>
      </c>
      <c r="AJ37" s="101"/>
      <c r="AK37" s="101"/>
      <c r="AL37" s="101"/>
      <c r="AM37" s="134">
        <f t="shared" si="3"/>
        <v>0</v>
      </c>
      <c r="AN37" s="68"/>
      <c r="AO37" s="33"/>
      <c r="AP37" s="33"/>
      <c r="AQ37" s="33"/>
      <c r="AR37" s="33"/>
      <c r="AS37" s="33"/>
      <c r="AT37" s="33"/>
      <c r="AU37" s="33"/>
      <c r="AV37" s="36">
        <f t="shared" si="4"/>
        <v>0</v>
      </c>
      <c r="AW37" s="33"/>
      <c r="AX37" s="33"/>
      <c r="AY37" s="33"/>
      <c r="AZ37" s="33"/>
      <c r="BA37" s="33"/>
      <c r="BB37" s="33"/>
      <c r="BC37" s="33"/>
      <c r="BD37" s="33"/>
      <c r="BE37" s="36">
        <f t="shared" si="5"/>
        <v>0</v>
      </c>
      <c r="BF37" s="33"/>
      <c r="BG37" s="33"/>
      <c r="BH37" s="33"/>
      <c r="BI37" s="33"/>
      <c r="BJ37" s="33"/>
      <c r="BK37" s="33"/>
      <c r="BL37" s="33"/>
      <c r="BM37" s="33"/>
    </row>
    <row r="38" spans="1:65" ht="45">
      <c r="A38" s="70">
        <v>33</v>
      </c>
      <c r="B38" s="8" t="s">
        <v>34</v>
      </c>
      <c r="C38" s="117">
        <f t="shared" si="0"/>
        <v>261</v>
      </c>
      <c r="D38" s="101">
        <v>0</v>
      </c>
      <c r="E38" s="101">
        <v>0</v>
      </c>
      <c r="F38" s="101">
        <v>31</v>
      </c>
      <c r="G38" s="101">
        <v>75</v>
      </c>
      <c r="H38" s="101">
        <v>36</v>
      </c>
      <c r="I38" s="101">
        <v>42</v>
      </c>
      <c r="J38" s="101">
        <v>74</v>
      </c>
      <c r="K38" s="101">
        <v>3</v>
      </c>
      <c r="L38" s="118">
        <f t="shared" si="6"/>
        <v>150</v>
      </c>
      <c r="M38" s="101">
        <v>0</v>
      </c>
      <c r="N38" s="101">
        <v>0</v>
      </c>
      <c r="O38" s="101">
        <v>13</v>
      </c>
      <c r="P38" s="101">
        <v>41</v>
      </c>
      <c r="Q38" s="101">
        <v>13</v>
      </c>
      <c r="R38" s="101">
        <v>19</v>
      </c>
      <c r="S38" s="101">
        <v>63</v>
      </c>
      <c r="T38" s="101">
        <v>1</v>
      </c>
      <c r="U38" s="118">
        <f t="shared" si="1"/>
        <v>3</v>
      </c>
      <c r="V38" s="101"/>
      <c r="W38" s="101"/>
      <c r="X38" s="101"/>
      <c r="Y38" s="101"/>
      <c r="Z38" s="101">
        <v>1</v>
      </c>
      <c r="AA38" s="101"/>
      <c r="AB38" s="101">
        <v>2</v>
      </c>
      <c r="AC38" s="101"/>
      <c r="AD38" s="118">
        <f t="shared" si="2"/>
        <v>1</v>
      </c>
      <c r="AE38" s="101"/>
      <c r="AF38" s="101"/>
      <c r="AG38" s="101"/>
      <c r="AH38" s="101"/>
      <c r="AI38" s="101">
        <v>1</v>
      </c>
      <c r="AJ38" s="101"/>
      <c r="AK38" s="101"/>
      <c r="AL38" s="101"/>
      <c r="AM38" s="134">
        <f t="shared" si="3"/>
        <v>0</v>
      </c>
      <c r="AN38" s="68"/>
      <c r="AO38" s="33"/>
      <c r="AP38" s="33"/>
      <c r="AQ38" s="33"/>
      <c r="AR38" s="33"/>
      <c r="AS38" s="33"/>
      <c r="AT38" s="33"/>
      <c r="AU38" s="33"/>
      <c r="AV38" s="36">
        <f t="shared" si="4"/>
        <v>0</v>
      </c>
      <c r="AW38" s="33"/>
      <c r="AX38" s="33"/>
      <c r="AY38" s="33"/>
      <c r="AZ38" s="33"/>
      <c r="BA38" s="33"/>
      <c r="BB38" s="33"/>
      <c r="BC38" s="33"/>
      <c r="BD38" s="33"/>
      <c r="BE38" s="36">
        <f t="shared" si="5"/>
        <v>0</v>
      </c>
      <c r="BF38" s="33"/>
      <c r="BG38" s="33"/>
      <c r="BH38" s="33"/>
      <c r="BI38" s="33"/>
      <c r="BJ38" s="33"/>
      <c r="BK38" s="33"/>
      <c r="BL38" s="33"/>
      <c r="BM38" s="33"/>
    </row>
    <row r="39" spans="1:65" ht="45">
      <c r="A39" s="70">
        <v>34</v>
      </c>
      <c r="B39" s="8" t="s">
        <v>35</v>
      </c>
      <c r="C39" s="117">
        <f t="shared" si="0"/>
        <v>154</v>
      </c>
      <c r="D39" s="101">
        <v>0</v>
      </c>
      <c r="E39" s="101">
        <v>0</v>
      </c>
      <c r="F39" s="101">
        <v>17</v>
      </c>
      <c r="G39" s="101">
        <v>21</v>
      </c>
      <c r="H39" s="101">
        <v>43</v>
      </c>
      <c r="I39" s="101">
        <v>27</v>
      </c>
      <c r="J39" s="101">
        <v>46</v>
      </c>
      <c r="K39" s="101">
        <v>0</v>
      </c>
      <c r="L39" s="118">
        <f t="shared" si="6"/>
        <v>75</v>
      </c>
      <c r="M39" s="101">
        <v>0</v>
      </c>
      <c r="N39" s="101">
        <v>0</v>
      </c>
      <c r="O39" s="101">
        <v>11</v>
      </c>
      <c r="P39" s="101">
        <v>10</v>
      </c>
      <c r="Q39" s="101">
        <v>18</v>
      </c>
      <c r="R39" s="101">
        <v>11</v>
      </c>
      <c r="S39" s="101">
        <v>25</v>
      </c>
      <c r="T39" s="101">
        <v>0</v>
      </c>
      <c r="U39" s="118">
        <f t="shared" si="1"/>
        <v>0</v>
      </c>
      <c r="V39" s="101"/>
      <c r="W39" s="101"/>
      <c r="X39" s="101"/>
      <c r="Y39" s="101"/>
      <c r="Z39" s="101"/>
      <c r="AA39" s="101"/>
      <c r="AB39" s="101"/>
      <c r="AC39" s="101"/>
      <c r="AD39" s="118">
        <f t="shared" si="2"/>
        <v>0</v>
      </c>
      <c r="AE39" s="101"/>
      <c r="AF39" s="101"/>
      <c r="AG39" s="101"/>
      <c r="AH39" s="101"/>
      <c r="AI39" s="101"/>
      <c r="AJ39" s="101"/>
      <c r="AK39" s="101"/>
      <c r="AL39" s="101"/>
      <c r="AM39" s="134">
        <f t="shared" si="3"/>
        <v>0</v>
      </c>
      <c r="AN39" s="68"/>
      <c r="AO39" s="33"/>
      <c r="AP39" s="33"/>
      <c r="AQ39" s="33"/>
      <c r="AR39" s="33"/>
      <c r="AS39" s="33"/>
      <c r="AT39" s="33"/>
      <c r="AU39" s="33"/>
      <c r="AV39" s="36">
        <f t="shared" si="4"/>
        <v>0</v>
      </c>
      <c r="AW39" s="33"/>
      <c r="AX39" s="33"/>
      <c r="AY39" s="33"/>
      <c r="AZ39" s="33"/>
      <c r="BA39" s="33"/>
      <c r="BB39" s="33"/>
      <c r="BC39" s="33"/>
      <c r="BD39" s="33"/>
      <c r="BE39" s="36">
        <f t="shared" si="5"/>
        <v>0</v>
      </c>
      <c r="BF39" s="33"/>
      <c r="BG39" s="33"/>
      <c r="BH39" s="33"/>
      <c r="BI39" s="33"/>
      <c r="BJ39" s="33"/>
      <c r="BK39" s="33"/>
      <c r="BL39" s="33"/>
      <c r="BM39" s="33"/>
    </row>
    <row r="40" spans="1:65" ht="56.25">
      <c r="A40" s="70">
        <v>35</v>
      </c>
      <c r="B40" s="8" t="s">
        <v>36</v>
      </c>
      <c r="C40" s="117">
        <f t="shared" si="0"/>
        <v>410</v>
      </c>
      <c r="D40" s="101">
        <v>0</v>
      </c>
      <c r="E40" s="101">
        <v>0</v>
      </c>
      <c r="F40" s="101">
        <v>58</v>
      </c>
      <c r="G40" s="101">
        <v>76</v>
      </c>
      <c r="H40" s="101">
        <v>90</v>
      </c>
      <c r="I40" s="101">
        <v>84</v>
      </c>
      <c r="J40" s="101">
        <v>102</v>
      </c>
      <c r="K40" s="101">
        <v>0</v>
      </c>
      <c r="L40" s="118">
        <f t="shared" si="6"/>
        <v>214</v>
      </c>
      <c r="M40" s="101">
        <v>0</v>
      </c>
      <c r="N40" s="101">
        <v>0</v>
      </c>
      <c r="O40" s="101">
        <v>32</v>
      </c>
      <c r="P40" s="101">
        <v>35</v>
      </c>
      <c r="Q40" s="101">
        <v>42</v>
      </c>
      <c r="R40" s="101">
        <v>48</v>
      </c>
      <c r="S40" s="101">
        <v>57</v>
      </c>
      <c r="T40" s="101">
        <v>0</v>
      </c>
      <c r="U40" s="118">
        <f t="shared" si="1"/>
        <v>3</v>
      </c>
      <c r="V40" s="101"/>
      <c r="W40" s="101"/>
      <c r="X40" s="101"/>
      <c r="Y40" s="101">
        <v>2</v>
      </c>
      <c r="Z40" s="101"/>
      <c r="AA40" s="101"/>
      <c r="AB40" s="101">
        <v>1</v>
      </c>
      <c r="AC40" s="101"/>
      <c r="AD40" s="118">
        <f t="shared" si="2"/>
        <v>1</v>
      </c>
      <c r="AE40" s="101"/>
      <c r="AF40" s="101"/>
      <c r="AG40" s="101"/>
      <c r="AH40" s="101">
        <v>1</v>
      </c>
      <c r="AI40" s="101"/>
      <c r="AJ40" s="101"/>
      <c r="AK40" s="101"/>
      <c r="AL40" s="101"/>
      <c r="AM40" s="134">
        <f t="shared" si="3"/>
        <v>0</v>
      </c>
      <c r="AN40" s="68"/>
      <c r="AO40" s="33"/>
      <c r="AP40" s="33"/>
      <c r="AQ40" s="33"/>
      <c r="AR40" s="33"/>
      <c r="AS40" s="33"/>
      <c r="AT40" s="33"/>
      <c r="AU40" s="33"/>
      <c r="AV40" s="36">
        <f t="shared" si="4"/>
        <v>0</v>
      </c>
      <c r="AW40" s="33"/>
      <c r="AX40" s="33"/>
      <c r="AY40" s="33"/>
      <c r="AZ40" s="33"/>
      <c r="BA40" s="33"/>
      <c r="BB40" s="33"/>
      <c r="BC40" s="33"/>
      <c r="BD40" s="33"/>
      <c r="BE40" s="36">
        <f t="shared" si="5"/>
        <v>0</v>
      </c>
      <c r="BF40" s="33"/>
      <c r="BG40" s="33"/>
      <c r="BH40" s="33"/>
      <c r="BI40" s="33"/>
      <c r="BJ40" s="33"/>
      <c r="BK40" s="33"/>
      <c r="BL40" s="33"/>
      <c r="BM40" s="33"/>
    </row>
    <row r="41" spans="1:65" ht="56.25">
      <c r="A41" s="70">
        <v>36</v>
      </c>
      <c r="B41" s="8" t="s">
        <v>37</v>
      </c>
      <c r="C41" s="117">
        <f t="shared" si="0"/>
        <v>169</v>
      </c>
      <c r="D41" s="101">
        <v>0</v>
      </c>
      <c r="E41" s="101">
        <v>3</v>
      </c>
      <c r="F41" s="101">
        <v>18</v>
      </c>
      <c r="G41" s="101">
        <v>36</v>
      </c>
      <c r="H41" s="101">
        <v>40</v>
      </c>
      <c r="I41" s="101">
        <v>26</v>
      </c>
      <c r="J41" s="101">
        <v>41</v>
      </c>
      <c r="K41" s="101">
        <v>5</v>
      </c>
      <c r="L41" s="118">
        <f t="shared" si="6"/>
        <v>90</v>
      </c>
      <c r="M41" s="101">
        <v>0</v>
      </c>
      <c r="N41" s="101">
        <v>3</v>
      </c>
      <c r="O41" s="101">
        <v>11</v>
      </c>
      <c r="P41" s="101">
        <v>18</v>
      </c>
      <c r="Q41" s="101">
        <v>19</v>
      </c>
      <c r="R41" s="101">
        <v>14</v>
      </c>
      <c r="S41" s="101">
        <v>23</v>
      </c>
      <c r="T41" s="101">
        <v>2</v>
      </c>
      <c r="U41" s="118">
        <f t="shared" si="1"/>
        <v>1</v>
      </c>
      <c r="V41" s="101"/>
      <c r="W41" s="101"/>
      <c r="X41" s="101"/>
      <c r="Y41" s="101"/>
      <c r="Z41" s="101">
        <v>1</v>
      </c>
      <c r="AA41" s="101"/>
      <c r="AB41" s="101"/>
      <c r="AC41" s="101"/>
      <c r="AD41" s="118">
        <f t="shared" si="2"/>
        <v>1</v>
      </c>
      <c r="AE41" s="101"/>
      <c r="AF41" s="101"/>
      <c r="AG41" s="101"/>
      <c r="AH41" s="101"/>
      <c r="AI41" s="101">
        <v>1</v>
      </c>
      <c r="AJ41" s="101"/>
      <c r="AK41" s="101"/>
      <c r="AL41" s="101"/>
      <c r="AM41" s="134">
        <f t="shared" si="3"/>
        <v>0</v>
      </c>
      <c r="AN41" s="68"/>
      <c r="AO41" s="33"/>
      <c r="AP41" s="33"/>
      <c r="AQ41" s="33"/>
      <c r="AR41" s="33"/>
      <c r="AS41" s="33"/>
      <c r="AT41" s="33"/>
      <c r="AU41" s="33"/>
      <c r="AV41" s="36">
        <f t="shared" si="4"/>
        <v>0</v>
      </c>
      <c r="AW41" s="33"/>
      <c r="AX41" s="33"/>
      <c r="AY41" s="33"/>
      <c r="AZ41" s="33"/>
      <c r="BA41" s="33"/>
      <c r="BB41" s="33"/>
      <c r="BC41" s="33"/>
      <c r="BD41" s="33"/>
      <c r="BE41" s="36">
        <f t="shared" si="5"/>
        <v>0</v>
      </c>
      <c r="BF41" s="33"/>
      <c r="BG41" s="33"/>
      <c r="BH41" s="33"/>
      <c r="BI41" s="33"/>
      <c r="BJ41" s="33"/>
      <c r="BK41" s="33"/>
      <c r="BL41" s="33"/>
      <c r="BM41" s="33"/>
    </row>
    <row r="42" spans="1:65" ht="33.75">
      <c r="A42" s="70">
        <v>37</v>
      </c>
      <c r="B42" s="8" t="s">
        <v>38</v>
      </c>
      <c r="C42" s="117">
        <f t="shared" si="0"/>
        <v>188</v>
      </c>
      <c r="D42" s="101">
        <v>0</v>
      </c>
      <c r="E42" s="101">
        <v>0</v>
      </c>
      <c r="F42" s="101">
        <v>0</v>
      </c>
      <c r="G42" s="101">
        <v>36</v>
      </c>
      <c r="H42" s="101">
        <v>43</v>
      </c>
      <c r="I42" s="101">
        <v>70</v>
      </c>
      <c r="J42" s="101">
        <v>37</v>
      </c>
      <c r="K42" s="101">
        <v>2</v>
      </c>
      <c r="L42" s="118">
        <f t="shared" si="6"/>
        <v>102</v>
      </c>
      <c r="M42" s="101">
        <v>0</v>
      </c>
      <c r="N42" s="101">
        <v>0</v>
      </c>
      <c r="O42" s="101">
        <v>0</v>
      </c>
      <c r="P42" s="101">
        <v>15</v>
      </c>
      <c r="Q42" s="101">
        <v>23</v>
      </c>
      <c r="R42" s="101">
        <v>38</v>
      </c>
      <c r="S42" s="101">
        <v>25</v>
      </c>
      <c r="T42" s="101">
        <v>1</v>
      </c>
      <c r="U42" s="118">
        <f t="shared" si="1"/>
        <v>0</v>
      </c>
      <c r="V42" s="101"/>
      <c r="W42" s="101"/>
      <c r="X42" s="101"/>
      <c r="Y42" s="101"/>
      <c r="Z42" s="101"/>
      <c r="AA42" s="101"/>
      <c r="AB42" s="101"/>
      <c r="AC42" s="101"/>
      <c r="AD42" s="118">
        <f t="shared" si="2"/>
        <v>0</v>
      </c>
      <c r="AE42" s="101"/>
      <c r="AF42" s="101"/>
      <c r="AG42" s="101"/>
      <c r="AH42" s="101"/>
      <c r="AI42" s="101"/>
      <c r="AJ42" s="101"/>
      <c r="AK42" s="101"/>
      <c r="AL42" s="101"/>
      <c r="AM42" s="134">
        <f t="shared" si="3"/>
        <v>0</v>
      </c>
      <c r="AN42" s="68"/>
      <c r="AO42" s="33"/>
      <c r="AP42" s="33"/>
      <c r="AQ42" s="33"/>
      <c r="AR42" s="33"/>
      <c r="AS42" s="33"/>
      <c r="AT42" s="33"/>
      <c r="AU42" s="33"/>
      <c r="AV42" s="36">
        <f t="shared" si="4"/>
        <v>0</v>
      </c>
      <c r="AW42" s="33"/>
      <c r="AX42" s="33"/>
      <c r="AY42" s="33"/>
      <c r="AZ42" s="33"/>
      <c r="BA42" s="33"/>
      <c r="BB42" s="33"/>
      <c r="BC42" s="33"/>
      <c r="BD42" s="33"/>
      <c r="BE42" s="36">
        <f t="shared" si="5"/>
        <v>0</v>
      </c>
      <c r="BF42" s="33"/>
      <c r="BG42" s="33"/>
      <c r="BH42" s="33"/>
      <c r="BI42" s="33"/>
      <c r="BJ42" s="33"/>
      <c r="BK42" s="33"/>
      <c r="BL42" s="33"/>
      <c r="BM42" s="33"/>
    </row>
    <row r="43" spans="1:65" ht="45">
      <c r="A43" s="70">
        <v>38</v>
      </c>
      <c r="B43" s="8" t="s">
        <v>39</v>
      </c>
      <c r="C43" s="117">
        <f t="shared" si="0"/>
        <v>404</v>
      </c>
      <c r="D43" s="101">
        <v>0</v>
      </c>
      <c r="E43" s="101">
        <v>0</v>
      </c>
      <c r="F43" s="101">
        <v>80</v>
      </c>
      <c r="G43" s="101">
        <v>115</v>
      </c>
      <c r="H43" s="101">
        <v>83</v>
      </c>
      <c r="I43" s="101">
        <v>50</v>
      </c>
      <c r="J43" s="101">
        <v>56</v>
      </c>
      <c r="K43" s="101">
        <v>20</v>
      </c>
      <c r="L43" s="118">
        <f t="shared" si="6"/>
        <v>192</v>
      </c>
      <c r="M43" s="101">
        <v>0</v>
      </c>
      <c r="N43" s="101">
        <v>0</v>
      </c>
      <c r="O43" s="101">
        <v>38</v>
      </c>
      <c r="P43" s="101">
        <v>59</v>
      </c>
      <c r="Q43" s="101">
        <v>36</v>
      </c>
      <c r="R43" s="101">
        <v>28</v>
      </c>
      <c r="S43" s="101">
        <v>25</v>
      </c>
      <c r="T43" s="101">
        <v>6</v>
      </c>
      <c r="U43" s="118">
        <f t="shared" si="1"/>
        <v>26</v>
      </c>
      <c r="V43" s="101">
        <v>0</v>
      </c>
      <c r="W43" s="101">
        <v>0</v>
      </c>
      <c r="X43" s="101">
        <v>0</v>
      </c>
      <c r="Y43" s="101">
        <v>3</v>
      </c>
      <c r="Z43" s="101">
        <v>3</v>
      </c>
      <c r="AA43" s="101">
        <v>6</v>
      </c>
      <c r="AB43" s="101">
        <v>7</v>
      </c>
      <c r="AC43" s="101">
        <v>7</v>
      </c>
      <c r="AD43" s="118">
        <f t="shared" si="2"/>
        <v>6</v>
      </c>
      <c r="AE43" s="101"/>
      <c r="AF43" s="101"/>
      <c r="AG43" s="101"/>
      <c r="AH43" s="101"/>
      <c r="AI43" s="101"/>
      <c r="AJ43" s="101">
        <v>2</v>
      </c>
      <c r="AK43" s="101">
        <v>2</v>
      </c>
      <c r="AL43" s="101">
        <v>2</v>
      </c>
      <c r="AM43" s="134">
        <f t="shared" si="3"/>
        <v>0</v>
      </c>
      <c r="AN43" s="68"/>
      <c r="AO43" s="33"/>
      <c r="AP43" s="33"/>
      <c r="AQ43" s="33"/>
      <c r="AR43" s="33"/>
      <c r="AS43" s="33"/>
      <c r="AT43" s="33"/>
      <c r="AU43" s="33"/>
      <c r="AV43" s="36">
        <f t="shared" si="4"/>
        <v>0</v>
      </c>
      <c r="AW43" s="33"/>
      <c r="AX43" s="33"/>
      <c r="AY43" s="33"/>
      <c r="AZ43" s="33"/>
      <c r="BA43" s="33"/>
      <c r="BB43" s="33"/>
      <c r="BC43" s="33"/>
      <c r="BD43" s="33"/>
      <c r="BE43" s="36">
        <f t="shared" si="5"/>
        <v>0</v>
      </c>
      <c r="BF43" s="33"/>
      <c r="BG43" s="33"/>
      <c r="BH43" s="33"/>
      <c r="BI43" s="33"/>
      <c r="BJ43" s="33"/>
      <c r="BK43" s="33"/>
      <c r="BL43" s="33"/>
      <c r="BM43" s="33"/>
    </row>
    <row r="44" spans="1:65" ht="45">
      <c r="A44" s="70">
        <v>39</v>
      </c>
      <c r="B44" s="8" t="s">
        <v>40</v>
      </c>
      <c r="C44" s="117">
        <f t="shared" si="0"/>
        <v>217</v>
      </c>
      <c r="D44" s="101">
        <v>0</v>
      </c>
      <c r="E44" s="101">
        <v>0</v>
      </c>
      <c r="F44" s="101">
        <v>28</v>
      </c>
      <c r="G44" s="101">
        <v>26</v>
      </c>
      <c r="H44" s="101">
        <v>36</v>
      </c>
      <c r="I44" s="101">
        <v>63</v>
      </c>
      <c r="J44" s="101">
        <v>60</v>
      </c>
      <c r="K44" s="101">
        <v>4</v>
      </c>
      <c r="L44" s="118">
        <f t="shared" si="6"/>
        <v>106</v>
      </c>
      <c r="M44" s="101">
        <v>0</v>
      </c>
      <c r="N44" s="101">
        <v>0</v>
      </c>
      <c r="O44" s="101">
        <v>9</v>
      </c>
      <c r="P44" s="101">
        <v>9</v>
      </c>
      <c r="Q44" s="101">
        <v>16</v>
      </c>
      <c r="R44" s="101">
        <v>36</v>
      </c>
      <c r="S44" s="101">
        <v>34</v>
      </c>
      <c r="T44" s="101">
        <v>2</v>
      </c>
      <c r="U44" s="118">
        <f t="shared" si="1"/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18">
        <f t="shared" si="2"/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34">
        <f t="shared" si="3"/>
        <v>0</v>
      </c>
      <c r="AN44" s="68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6">
        <f t="shared" si="4"/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6">
        <f t="shared" si="5"/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</row>
    <row r="45" spans="1:65" ht="33.75">
      <c r="A45" s="70">
        <v>40</v>
      </c>
      <c r="B45" s="8" t="s">
        <v>41</v>
      </c>
      <c r="C45" s="117">
        <f t="shared" si="0"/>
        <v>427</v>
      </c>
      <c r="D45" s="101">
        <v>0</v>
      </c>
      <c r="E45" s="101">
        <v>0</v>
      </c>
      <c r="F45" s="101">
        <v>72</v>
      </c>
      <c r="G45" s="101">
        <v>72</v>
      </c>
      <c r="H45" s="101">
        <v>98</v>
      </c>
      <c r="I45" s="101">
        <v>125</v>
      </c>
      <c r="J45" s="101">
        <v>57</v>
      </c>
      <c r="K45" s="101">
        <v>3</v>
      </c>
      <c r="L45" s="118">
        <f t="shared" si="6"/>
        <v>212</v>
      </c>
      <c r="M45" s="101">
        <v>0</v>
      </c>
      <c r="N45" s="101">
        <v>0</v>
      </c>
      <c r="O45" s="101">
        <v>33</v>
      </c>
      <c r="P45" s="101">
        <v>40</v>
      </c>
      <c r="Q45" s="101">
        <v>47</v>
      </c>
      <c r="R45" s="101">
        <v>61</v>
      </c>
      <c r="S45" s="101">
        <v>29</v>
      </c>
      <c r="T45" s="101">
        <v>2</v>
      </c>
      <c r="U45" s="118">
        <f t="shared" si="1"/>
        <v>10</v>
      </c>
      <c r="V45" s="101"/>
      <c r="W45" s="101"/>
      <c r="X45" s="101"/>
      <c r="Y45" s="101"/>
      <c r="Z45" s="101"/>
      <c r="AA45" s="101">
        <v>5</v>
      </c>
      <c r="AB45" s="101">
        <v>4</v>
      </c>
      <c r="AC45" s="101">
        <v>1</v>
      </c>
      <c r="AD45" s="118">
        <f t="shared" si="2"/>
        <v>5</v>
      </c>
      <c r="AE45" s="101"/>
      <c r="AF45" s="101"/>
      <c r="AG45" s="101"/>
      <c r="AH45" s="101"/>
      <c r="AI45" s="101"/>
      <c r="AJ45" s="101">
        <v>1</v>
      </c>
      <c r="AK45" s="101">
        <v>4</v>
      </c>
      <c r="AL45" s="101"/>
      <c r="AM45" s="134">
        <f t="shared" si="3"/>
        <v>0</v>
      </c>
      <c r="AN45" s="68"/>
      <c r="AO45" s="33"/>
      <c r="AP45" s="33"/>
      <c r="AQ45" s="33"/>
      <c r="AR45" s="33"/>
      <c r="AS45" s="33"/>
      <c r="AT45" s="33"/>
      <c r="AU45" s="33"/>
      <c r="AV45" s="36">
        <f t="shared" si="4"/>
        <v>0</v>
      </c>
      <c r="AW45" s="33"/>
      <c r="AX45" s="33"/>
      <c r="AY45" s="33"/>
      <c r="AZ45" s="33"/>
      <c r="BA45" s="33"/>
      <c r="BB45" s="33"/>
      <c r="BC45" s="33"/>
      <c r="BD45" s="33"/>
      <c r="BE45" s="36">
        <f t="shared" si="5"/>
        <v>0</v>
      </c>
      <c r="BF45" s="33"/>
      <c r="BG45" s="33"/>
      <c r="BH45" s="33"/>
      <c r="BI45" s="33"/>
      <c r="BJ45" s="33"/>
      <c r="BK45" s="33"/>
      <c r="BL45" s="33"/>
      <c r="BM45" s="33"/>
    </row>
    <row r="46" spans="1:65" ht="45">
      <c r="A46" s="70">
        <v>41</v>
      </c>
      <c r="B46" s="8" t="s">
        <v>42</v>
      </c>
      <c r="C46" s="117">
        <f t="shared" si="0"/>
        <v>228</v>
      </c>
      <c r="D46" s="101">
        <v>0</v>
      </c>
      <c r="E46" s="101">
        <v>0</v>
      </c>
      <c r="F46" s="101">
        <v>28</v>
      </c>
      <c r="G46" s="101">
        <v>58</v>
      </c>
      <c r="H46" s="101">
        <v>37</v>
      </c>
      <c r="I46" s="101">
        <v>66</v>
      </c>
      <c r="J46" s="101">
        <v>34</v>
      </c>
      <c r="K46" s="101">
        <v>5</v>
      </c>
      <c r="L46" s="118">
        <f t="shared" si="6"/>
        <v>116</v>
      </c>
      <c r="M46" s="101">
        <v>0</v>
      </c>
      <c r="N46" s="101">
        <v>0</v>
      </c>
      <c r="O46" s="101">
        <v>12</v>
      </c>
      <c r="P46" s="101">
        <v>30</v>
      </c>
      <c r="Q46" s="101">
        <v>20</v>
      </c>
      <c r="R46" s="101">
        <v>29</v>
      </c>
      <c r="S46" s="101">
        <v>21</v>
      </c>
      <c r="T46" s="101">
        <v>4</v>
      </c>
      <c r="U46" s="118">
        <f t="shared" si="1"/>
        <v>0</v>
      </c>
      <c r="V46" s="101"/>
      <c r="W46" s="101"/>
      <c r="X46" s="101"/>
      <c r="Y46" s="101"/>
      <c r="Z46" s="101"/>
      <c r="AA46" s="101"/>
      <c r="AB46" s="101"/>
      <c r="AC46" s="101"/>
      <c r="AD46" s="118">
        <f t="shared" si="2"/>
        <v>0</v>
      </c>
      <c r="AE46" s="101"/>
      <c r="AF46" s="101"/>
      <c r="AG46" s="101"/>
      <c r="AH46" s="101"/>
      <c r="AI46" s="101"/>
      <c r="AJ46" s="101"/>
      <c r="AK46" s="101"/>
      <c r="AL46" s="101"/>
      <c r="AM46" s="134">
        <f t="shared" si="3"/>
        <v>2</v>
      </c>
      <c r="AN46" s="68"/>
      <c r="AO46" s="33"/>
      <c r="AP46" s="33">
        <v>1</v>
      </c>
      <c r="AQ46" s="33"/>
      <c r="AR46" s="33"/>
      <c r="AS46" s="33"/>
      <c r="AT46" s="33">
        <v>1</v>
      </c>
      <c r="AU46" s="33"/>
      <c r="AV46" s="36">
        <f t="shared" si="4"/>
        <v>2</v>
      </c>
      <c r="AW46" s="33"/>
      <c r="AX46" s="33"/>
      <c r="AY46" s="33">
        <v>1</v>
      </c>
      <c r="AZ46" s="33"/>
      <c r="BA46" s="33"/>
      <c r="BB46" s="33"/>
      <c r="BC46" s="33">
        <v>1</v>
      </c>
      <c r="BD46" s="33"/>
      <c r="BE46" s="36">
        <f t="shared" si="5"/>
        <v>0</v>
      </c>
      <c r="BF46" s="33"/>
      <c r="BG46" s="33"/>
      <c r="BH46" s="33"/>
      <c r="BI46" s="33"/>
      <c r="BJ46" s="33"/>
      <c r="BK46" s="33"/>
      <c r="BL46" s="33"/>
      <c r="BM46" s="33"/>
    </row>
    <row r="47" spans="1:65" ht="33.75">
      <c r="A47" s="70">
        <v>42</v>
      </c>
      <c r="B47" s="8" t="s">
        <v>43</v>
      </c>
      <c r="C47" s="117">
        <f t="shared" si="0"/>
        <v>211</v>
      </c>
      <c r="D47" s="101">
        <v>0</v>
      </c>
      <c r="E47" s="101">
        <v>4</v>
      </c>
      <c r="F47" s="101">
        <v>29</v>
      </c>
      <c r="G47" s="101">
        <v>58</v>
      </c>
      <c r="H47" s="101">
        <v>27</v>
      </c>
      <c r="I47" s="101">
        <v>40</v>
      </c>
      <c r="J47" s="101">
        <v>49</v>
      </c>
      <c r="K47" s="101">
        <v>4</v>
      </c>
      <c r="L47" s="118">
        <f t="shared" si="6"/>
        <v>105</v>
      </c>
      <c r="M47" s="101">
        <v>0</v>
      </c>
      <c r="N47" s="101">
        <v>1</v>
      </c>
      <c r="O47" s="101">
        <v>14</v>
      </c>
      <c r="P47" s="101">
        <v>32</v>
      </c>
      <c r="Q47" s="101">
        <v>11</v>
      </c>
      <c r="R47" s="101">
        <v>16</v>
      </c>
      <c r="S47" s="101">
        <v>29</v>
      </c>
      <c r="T47" s="101">
        <v>2</v>
      </c>
      <c r="U47" s="118">
        <f t="shared" si="1"/>
        <v>0</v>
      </c>
      <c r="V47" s="101"/>
      <c r="W47" s="101"/>
      <c r="X47" s="101"/>
      <c r="Y47" s="101"/>
      <c r="Z47" s="101"/>
      <c r="AA47" s="101"/>
      <c r="AB47" s="101"/>
      <c r="AC47" s="101"/>
      <c r="AD47" s="118">
        <f t="shared" si="2"/>
        <v>0</v>
      </c>
      <c r="AE47" s="101"/>
      <c r="AF47" s="101"/>
      <c r="AG47" s="101"/>
      <c r="AH47" s="101"/>
      <c r="AI47" s="101"/>
      <c r="AJ47" s="101"/>
      <c r="AK47" s="101"/>
      <c r="AL47" s="101"/>
      <c r="AM47" s="134">
        <f t="shared" si="3"/>
        <v>0</v>
      </c>
      <c r="AN47" s="68"/>
      <c r="AO47" s="33"/>
      <c r="AP47" s="33"/>
      <c r="AQ47" s="33"/>
      <c r="AR47" s="33"/>
      <c r="AS47" s="33"/>
      <c r="AT47" s="33"/>
      <c r="AU47" s="33"/>
      <c r="AV47" s="36">
        <f t="shared" si="4"/>
        <v>0</v>
      </c>
      <c r="AW47" s="33"/>
      <c r="AX47" s="33"/>
      <c r="AY47" s="33"/>
      <c r="AZ47" s="33"/>
      <c r="BA47" s="33"/>
      <c r="BB47" s="33"/>
      <c r="BC47" s="33"/>
      <c r="BD47" s="33"/>
      <c r="BE47" s="36">
        <f t="shared" si="5"/>
        <v>0</v>
      </c>
      <c r="BF47" s="33"/>
      <c r="BG47" s="33"/>
      <c r="BH47" s="33"/>
      <c r="BI47" s="33"/>
      <c r="BJ47" s="33"/>
      <c r="BK47" s="33"/>
      <c r="BL47" s="33"/>
      <c r="BM47" s="33"/>
    </row>
    <row r="48" spans="1:65" ht="45">
      <c r="A48" s="70">
        <v>43</v>
      </c>
      <c r="B48" s="8" t="s">
        <v>44</v>
      </c>
      <c r="C48" s="117">
        <f t="shared" si="0"/>
        <v>483</v>
      </c>
      <c r="D48" s="101">
        <v>0</v>
      </c>
      <c r="E48" s="101">
        <v>0</v>
      </c>
      <c r="F48" s="101">
        <v>70</v>
      </c>
      <c r="G48" s="101">
        <v>81</v>
      </c>
      <c r="H48" s="101">
        <v>105</v>
      </c>
      <c r="I48" s="101">
        <v>119</v>
      </c>
      <c r="J48" s="101">
        <v>96</v>
      </c>
      <c r="K48" s="101">
        <v>12</v>
      </c>
      <c r="L48" s="118">
        <f t="shared" si="6"/>
        <v>215</v>
      </c>
      <c r="M48" s="101">
        <v>0</v>
      </c>
      <c r="N48" s="101">
        <v>0</v>
      </c>
      <c r="O48" s="101">
        <v>35</v>
      </c>
      <c r="P48" s="101">
        <v>36</v>
      </c>
      <c r="Q48" s="101">
        <v>58</v>
      </c>
      <c r="R48" s="101">
        <v>50</v>
      </c>
      <c r="S48" s="101">
        <v>31</v>
      </c>
      <c r="T48" s="101">
        <v>5</v>
      </c>
      <c r="U48" s="118">
        <f t="shared" si="1"/>
        <v>4</v>
      </c>
      <c r="V48" s="101"/>
      <c r="W48" s="101"/>
      <c r="X48" s="101"/>
      <c r="Y48" s="101">
        <v>1</v>
      </c>
      <c r="Z48" s="101"/>
      <c r="AA48" s="101">
        <v>1</v>
      </c>
      <c r="AB48" s="101">
        <v>2</v>
      </c>
      <c r="AC48" s="101"/>
      <c r="AD48" s="118">
        <f t="shared" si="2"/>
        <v>0</v>
      </c>
      <c r="AE48" s="101"/>
      <c r="AF48" s="101"/>
      <c r="AG48" s="101"/>
      <c r="AH48" s="101"/>
      <c r="AI48" s="101"/>
      <c r="AJ48" s="101"/>
      <c r="AK48" s="101"/>
      <c r="AL48" s="101"/>
      <c r="AM48" s="134">
        <f t="shared" si="3"/>
        <v>0</v>
      </c>
      <c r="AN48" s="68"/>
      <c r="AO48" s="33"/>
      <c r="AP48" s="33"/>
      <c r="AQ48" s="33"/>
      <c r="AR48" s="33"/>
      <c r="AS48" s="33"/>
      <c r="AT48" s="33"/>
      <c r="AU48" s="33"/>
      <c r="AV48" s="36">
        <f t="shared" si="4"/>
        <v>0</v>
      </c>
      <c r="AW48" s="33"/>
      <c r="AX48" s="33"/>
      <c r="AY48" s="33"/>
      <c r="AZ48" s="33"/>
      <c r="BA48" s="33"/>
      <c r="BB48" s="33"/>
      <c r="BC48" s="33"/>
      <c r="BD48" s="33"/>
      <c r="BE48" s="36">
        <f t="shared" si="5"/>
        <v>0</v>
      </c>
      <c r="BF48" s="33"/>
      <c r="BG48" s="33"/>
      <c r="BH48" s="33"/>
      <c r="BI48" s="33"/>
      <c r="BJ48" s="33"/>
      <c r="BK48" s="33"/>
      <c r="BL48" s="33"/>
      <c r="BM48" s="33"/>
    </row>
    <row r="49" spans="1:65" ht="56.25">
      <c r="A49" s="70">
        <v>44</v>
      </c>
      <c r="B49" s="8" t="s">
        <v>45</v>
      </c>
      <c r="C49" s="117">
        <f t="shared" si="0"/>
        <v>494</v>
      </c>
      <c r="D49" s="101">
        <v>0</v>
      </c>
      <c r="E49" s="101">
        <v>0</v>
      </c>
      <c r="F49" s="101">
        <v>60</v>
      </c>
      <c r="G49" s="101">
        <v>102</v>
      </c>
      <c r="H49" s="101">
        <v>100</v>
      </c>
      <c r="I49" s="101">
        <v>110</v>
      </c>
      <c r="J49" s="101">
        <v>116</v>
      </c>
      <c r="K49" s="101">
        <v>6</v>
      </c>
      <c r="L49" s="118">
        <f t="shared" si="6"/>
        <v>257</v>
      </c>
      <c r="M49" s="101">
        <v>0</v>
      </c>
      <c r="N49" s="101">
        <v>0</v>
      </c>
      <c r="O49" s="101">
        <v>31</v>
      </c>
      <c r="P49" s="101">
        <v>59</v>
      </c>
      <c r="Q49" s="101">
        <v>48</v>
      </c>
      <c r="R49" s="101">
        <v>53</v>
      </c>
      <c r="S49" s="101">
        <v>63</v>
      </c>
      <c r="T49" s="101">
        <v>3</v>
      </c>
      <c r="U49" s="118">
        <f t="shared" si="1"/>
        <v>6</v>
      </c>
      <c r="V49" s="101"/>
      <c r="W49" s="101"/>
      <c r="X49" s="101"/>
      <c r="Y49" s="101">
        <v>1</v>
      </c>
      <c r="Z49" s="101"/>
      <c r="AA49" s="101">
        <v>2</v>
      </c>
      <c r="AB49" s="101">
        <v>3</v>
      </c>
      <c r="AC49" s="101"/>
      <c r="AD49" s="118">
        <f t="shared" si="2"/>
        <v>2</v>
      </c>
      <c r="AE49" s="101"/>
      <c r="AF49" s="101"/>
      <c r="AG49" s="101"/>
      <c r="AH49" s="101"/>
      <c r="AI49" s="101"/>
      <c r="AJ49" s="101">
        <v>2</v>
      </c>
      <c r="AK49" s="101"/>
      <c r="AL49" s="101"/>
      <c r="AM49" s="134">
        <f t="shared" si="3"/>
        <v>0</v>
      </c>
      <c r="AN49" s="68"/>
      <c r="AO49" s="33"/>
      <c r="AP49" s="33"/>
      <c r="AQ49" s="33"/>
      <c r="AR49" s="33"/>
      <c r="AS49" s="33"/>
      <c r="AT49" s="33"/>
      <c r="AU49" s="33"/>
      <c r="AV49" s="36">
        <f t="shared" si="4"/>
        <v>0</v>
      </c>
      <c r="AW49" s="33"/>
      <c r="AX49" s="33"/>
      <c r="AY49" s="33"/>
      <c r="AZ49" s="33"/>
      <c r="BA49" s="33"/>
      <c r="BB49" s="33"/>
      <c r="BC49" s="33"/>
      <c r="BD49" s="33"/>
      <c r="BE49" s="36">
        <f t="shared" si="5"/>
        <v>0</v>
      </c>
      <c r="BF49" s="33"/>
      <c r="BG49" s="33"/>
      <c r="BH49" s="33"/>
      <c r="BI49" s="33"/>
      <c r="BJ49" s="33"/>
      <c r="BK49" s="33"/>
      <c r="BL49" s="33"/>
      <c r="BM49" s="33"/>
    </row>
    <row r="50" spans="1:65" ht="45">
      <c r="A50" s="70">
        <v>45</v>
      </c>
      <c r="B50" s="8" t="s">
        <v>46</v>
      </c>
      <c r="C50" s="117">
        <f t="shared" si="0"/>
        <v>263</v>
      </c>
      <c r="D50" s="101">
        <v>0</v>
      </c>
      <c r="E50" s="101">
        <v>0</v>
      </c>
      <c r="F50" s="101">
        <v>31</v>
      </c>
      <c r="G50" s="101">
        <v>42</v>
      </c>
      <c r="H50" s="101">
        <v>71</v>
      </c>
      <c r="I50" s="101">
        <v>47</v>
      </c>
      <c r="J50" s="101">
        <v>69</v>
      </c>
      <c r="K50" s="101">
        <v>3</v>
      </c>
      <c r="L50" s="118">
        <f t="shared" si="6"/>
        <v>132</v>
      </c>
      <c r="M50" s="101">
        <v>0</v>
      </c>
      <c r="N50" s="101">
        <v>0</v>
      </c>
      <c r="O50" s="101">
        <v>14</v>
      </c>
      <c r="P50" s="101">
        <v>18</v>
      </c>
      <c r="Q50" s="101">
        <v>37</v>
      </c>
      <c r="R50" s="101">
        <v>24</v>
      </c>
      <c r="S50" s="101">
        <v>39</v>
      </c>
      <c r="T50" s="101">
        <v>0</v>
      </c>
      <c r="U50" s="118">
        <f t="shared" si="1"/>
        <v>2</v>
      </c>
      <c r="V50" s="101"/>
      <c r="W50" s="101"/>
      <c r="X50" s="101"/>
      <c r="Y50" s="101"/>
      <c r="Z50" s="101">
        <v>1</v>
      </c>
      <c r="AA50" s="101">
        <v>1</v>
      </c>
      <c r="AB50" s="101"/>
      <c r="AC50" s="101"/>
      <c r="AD50" s="118">
        <f t="shared" si="2"/>
        <v>0</v>
      </c>
      <c r="AE50" s="101"/>
      <c r="AF50" s="101"/>
      <c r="AG50" s="101"/>
      <c r="AH50" s="101"/>
      <c r="AI50" s="101"/>
      <c r="AJ50" s="101"/>
      <c r="AK50" s="101"/>
      <c r="AL50" s="101"/>
      <c r="AM50" s="134">
        <f t="shared" si="3"/>
        <v>0</v>
      </c>
      <c r="AN50" s="68"/>
      <c r="AO50" s="33"/>
      <c r="AP50" s="33"/>
      <c r="AQ50" s="33"/>
      <c r="AR50" s="33"/>
      <c r="AS50" s="33"/>
      <c r="AT50" s="33"/>
      <c r="AU50" s="33"/>
      <c r="AV50" s="36">
        <f t="shared" si="4"/>
        <v>0</v>
      </c>
      <c r="AW50" s="33"/>
      <c r="AX50" s="33"/>
      <c r="AY50" s="33"/>
      <c r="AZ50" s="33"/>
      <c r="BA50" s="33"/>
      <c r="BB50" s="33"/>
      <c r="BC50" s="33"/>
      <c r="BD50" s="33"/>
      <c r="BE50" s="36">
        <f t="shared" si="5"/>
        <v>0</v>
      </c>
      <c r="BF50" s="33"/>
      <c r="BG50" s="33"/>
      <c r="BH50" s="33"/>
      <c r="BI50" s="33"/>
      <c r="BJ50" s="33"/>
      <c r="BK50" s="33"/>
      <c r="BL50" s="33"/>
      <c r="BM50" s="33"/>
    </row>
    <row r="51" spans="1:65" ht="33.75">
      <c r="A51" s="70">
        <v>46</v>
      </c>
      <c r="B51" s="8" t="s">
        <v>47</v>
      </c>
      <c r="C51" s="117">
        <f t="shared" si="0"/>
        <v>182</v>
      </c>
      <c r="D51" s="101">
        <v>0</v>
      </c>
      <c r="E51" s="101">
        <v>0</v>
      </c>
      <c r="F51" s="101">
        <v>0</v>
      </c>
      <c r="G51" s="101">
        <v>40</v>
      </c>
      <c r="H51" s="101">
        <v>34</v>
      </c>
      <c r="I51" s="101">
        <v>46</v>
      </c>
      <c r="J51" s="101">
        <v>57</v>
      </c>
      <c r="K51" s="101">
        <v>5</v>
      </c>
      <c r="L51" s="118">
        <f t="shared" si="6"/>
        <v>87</v>
      </c>
      <c r="M51" s="101">
        <v>0</v>
      </c>
      <c r="N51" s="101">
        <v>0</v>
      </c>
      <c r="O51" s="101">
        <v>0</v>
      </c>
      <c r="P51" s="101">
        <v>25</v>
      </c>
      <c r="Q51" s="101">
        <v>14</v>
      </c>
      <c r="R51" s="101">
        <v>21</v>
      </c>
      <c r="S51" s="101">
        <v>25</v>
      </c>
      <c r="T51" s="101">
        <v>2</v>
      </c>
      <c r="U51" s="118">
        <f t="shared" si="1"/>
        <v>1</v>
      </c>
      <c r="V51" s="101"/>
      <c r="W51" s="101"/>
      <c r="X51" s="101"/>
      <c r="Y51" s="101"/>
      <c r="Z51" s="101"/>
      <c r="AA51" s="101">
        <v>1</v>
      </c>
      <c r="AB51" s="101"/>
      <c r="AC51" s="101"/>
      <c r="AD51" s="118">
        <f t="shared" si="2"/>
        <v>0</v>
      </c>
      <c r="AE51" s="101"/>
      <c r="AF51" s="101"/>
      <c r="AG51" s="101"/>
      <c r="AH51" s="101"/>
      <c r="AI51" s="101"/>
      <c r="AJ51" s="101"/>
      <c r="AK51" s="101"/>
      <c r="AL51" s="101"/>
      <c r="AM51" s="134">
        <f t="shared" si="3"/>
        <v>0</v>
      </c>
      <c r="AN51" s="68"/>
      <c r="AO51" s="33"/>
      <c r="AP51" s="33"/>
      <c r="AQ51" s="33"/>
      <c r="AR51" s="33"/>
      <c r="AS51" s="33"/>
      <c r="AT51" s="33"/>
      <c r="AU51" s="33"/>
      <c r="AV51" s="36">
        <f t="shared" si="4"/>
        <v>0</v>
      </c>
      <c r="AW51" s="33"/>
      <c r="AX51" s="33"/>
      <c r="AY51" s="33"/>
      <c r="AZ51" s="33"/>
      <c r="BA51" s="33"/>
      <c r="BB51" s="33"/>
      <c r="BC51" s="33"/>
      <c r="BD51" s="33"/>
      <c r="BE51" s="36">
        <f t="shared" si="5"/>
        <v>0</v>
      </c>
      <c r="BF51" s="33"/>
      <c r="BG51" s="33"/>
      <c r="BH51" s="33"/>
      <c r="BI51" s="33"/>
      <c r="BJ51" s="33"/>
      <c r="BK51" s="33"/>
      <c r="BL51" s="33"/>
      <c r="BM51" s="33"/>
    </row>
    <row r="52" spans="1:65" ht="56.25">
      <c r="A52" s="70">
        <v>47</v>
      </c>
      <c r="B52" s="8" t="s">
        <v>48</v>
      </c>
      <c r="C52" s="117">
        <f t="shared" si="0"/>
        <v>496</v>
      </c>
      <c r="D52" s="101">
        <v>0</v>
      </c>
      <c r="E52" s="101">
        <v>0</v>
      </c>
      <c r="F52" s="101">
        <v>71</v>
      </c>
      <c r="G52" s="101">
        <v>101</v>
      </c>
      <c r="H52" s="101">
        <v>102</v>
      </c>
      <c r="I52" s="101">
        <v>116</v>
      </c>
      <c r="J52" s="101">
        <v>84</v>
      </c>
      <c r="K52" s="101">
        <v>22</v>
      </c>
      <c r="L52" s="118">
        <f t="shared" si="6"/>
        <v>237</v>
      </c>
      <c r="M52" s="101">
        <v>0</v>
      </c>
      <c r="N52" s="101">
        <v>0</v>
      </c>
      <c r="O52" s="101">
        <v>30</v>
      </c>
      <c r="P52" s="101">
        <v>50</v>
      </c>
      <c r="Q52" s="101">
        <v>50</v>
      </c>
      <c r="R52" s="101">
        <v>57</v>
      </c>
      <c r="S52" s="101">
        <v>39</v>
      </c>
      <c r="T52" s="101">
        <v>11</v>
      </c>
      <c r="U52" s="118">
        <f t="shared" si="1"/>
        <v>4</v>
      </c>
      <c r="V52" s="101"/>
      <c r="W52" s="101"/>
      <c r="X52" s="101">
        <v>1</v>
      </c>
      <c r="Y52" s="101">
        <v>1</v>
      </c>
      <c r="Z52" s="101"/>
      <c r="AA52" s="101"/>
      <c r="AB52" s="101">
        <v>1</v>
      </c>
      <c r="AC52" s="101">
        <v>1</v>
      </c>
      <c r="AD52" s="118">
        <f t="shared" si="2"/>
        <v>2</v>
      </c>
      <c r="AE52" s="101"/>
      <c r="AF52" s="101"/>
      <c r="AG52" s="101"/>
      <c r="AH52" s="101">
        <v>1</v>
      </c>
      <c r="AI52" s="101"/>
      <c r="AJ52" s="101"/>
      <c r="AK52" s="101"/>
      <c r="AL52" s="101">
        <v>1</v>
      </c>
      <c r="AM52" s="134">
        <f t="shared" si="3"/>
        <v>0</v>
      </c>
      <c r="AN52" s="68"/>
      <c r="AO52" s="33"/>
      <c r="AP52" s="33"/>
      <c r="AQ52" s="33"/>
      <c r="AR52" s="33"/>
      <c r="AS52" s="33"/>
      <c r="AT52" s="33"/>
      <c r="AU52" s="33"/>
      <c r="AV52" s="36">
        <f t="shared" si="4"/>
        <v>0</v>
      </c>
      <c r="AW52" s="33"/>
      <c r="AX52" s="33"/>
      <c r="AY52" s="33"/>
      <c r="AZ52" s="33"/>
      <c r="BA52" s="33"/>
      <c r="BB52" s="33"/>
      <c r="BC52" s="33"/>
      <c r="BD52" s="33"/>
      <c r="BE52" s="36">
        <f t="shared" si="5"/>
        <v>0</v>
      </c>
      <c r="BF52" s="33"/>
      <c r="BG52" s="33"/>
      <c r="BH52" s="33"/>
      <c r="BI52" s="33"/>
      <c r="BJ52" s="33"/>
      <c r="BK52" s="33"/>
      <c r="BL52" s="33"/>
      <c r="BM52" s="33"/>
    </row>
    <row r="53" spans="1:65" ht="56.25">
      <c r="A53" s="70">
        <v>48</v>
      </c>
      <c r="B53" s="215" t="s">
        <v>49</v>
      </c>
      <c r="C53" s="117">
        <f>D53+E53+F53+G53+H53+I53+J53+K53</f>
        <v>390</v>
      </c>
      <c r="D53" s="101">
        <v>0</v>
      </c>
      <c r="E53" s="101">
        <v>16</v>
      </c>
      <c r="F53" s="101">
        <v>44</v>
      </c>
      <c r="G53" s="101">
        <v>79</v>
      </c>
      <c r="H53" s="101">
        <v>76</v>
      </c>
      <c r="I53" s="101">
        <v>85</v>
      </c>
      <c r="J53" s="101">
        <v>88</v>
      </c>
      <c r="K53" s="101">
        <v>2</v>
      </c>
      <c r="L53" s="118">
        <f t="shared" si="6"/>
        <v>171</v>
      </c>
      <c r="M53" s="101">
        <v>0</v>
      </c>
      <c r="N53" s="101">
        <v>7</v>
      </c>
      <c r="O53" s="101">
        <v>16</v>
      </c>
      <c r="P53" s="101">
        <v>44</v>
      </c>
      <c r="Q53" s="101">
        <v>29</v>
      </c>
      <c r="R53" s="101">
        <v>42</v>
      </c>
      <c r="S53" s="101">
        <v>33</v>
      </c>
      <c r="T53" s="101"/>
      <c r="U53" s="118">
        <f t="shared" si="1"/>
        <v>3</v>
      </c>
      <c r="V53" s="101"/>
      <c r="W53" s="101"/>
      <c r="X53" s="101"/>
      <c r="Y53" s="101">
        <v>2</v>
      </c>
      <c r="Z53" s="101"/>
      <c r="AA53" s="101"/>
      <c r="AB53" s="101">
        <v>1</v>
      </c>
      <c r="AC53" s="101"/>
      <c r="AD53" s="118">
        <f t="shared" si="2"/>
        <v>1</v>
      </c>
      <c r="AE53" s="101"/>
      <c r="AF53" s="101"/>
      <c r="AG53" s="101"/>
      <c r="AH53" s="101">
        <v>1</v>
      </c>
      <c r="AI53" s="101"/>
      <c r="AJ53" s="101"/>
      <c r="AK53" s="101"/>
      <c r="AL53" s="101"/>
      <c r="AM53" s="134">
        <f t="shared" si="3"/>
        <v>0</v>
      </c>
      <c r="AN53" s="68"/>
      <c r="AO53" s="33"/>
      <c r="AP53" s="33"/>
      <c r="AQ53" s="33"/>
      <c r="AR53" s="33"/>
      <c r="AS53" s="33"/>
      <c r="AT53" s="33"/>
      <c r="AU53" s="33"/>
      <c r="AV53" s="36">
        <f t="shared" si="4"/>
        <v>0</v>
      </c>
      <c r="AW53" s="33"/>
      <c r="AX53" s="33"/>
      <c r="AY53" s="33"/>
      <c r="AZ53" s="33"/>
      <c r="BA53" s="33"/>
      <c r="BB53" s="33"/>
      <c r="BC53" s="33"/>
      <c r="BD53" s="33"/>
      <c r="BE53" s="36">
        <f t="shared" si="5"/>
        <v>0</v>
      </c>
      <c r="BF53" s="33"/>
      <c r="BG53" s="33"/>
      <c r="BH53" s="33"/>
      <c r="BI53" s="33"/>
      <c r="BJ53" s="33"/>
      <c r="BK53" s="33"/>
      <c r="BL53" s="33"/>
      <c r="BM53" s="33"/>
    </row>
    <row r="54" spans="1:65" ht="45">
      <c r="A54" s="70">
        <v>49</v>
      </c>
      <c r="B54" s="5" t="s">
        <v>50</v>
      </c>
      <c r="C54" s="117">
        <f t="shared" si="0"/>
        <v>68</v>
      </c>
      <c r="D54" s="101">
        <v>0</v>
      </c>
      <c r="E54" s="101">
        <v>0</v>
      </c>
      <c r="F54" s="101">
        <v>0</v>
      </c>
      <c r="G54" s="101">
        <v>14</v>
      </c>
      <c r="H54" s="101">
        <v>10</v>
      </c>
      <c r="I54" s="101">
        <v>20</v>
      </c>
      <c r="J54" s="101">
        <v>24</v>
      </c>
      <c r="K54" s="101">
        <v>0</v>
      </c>
      <c r="L54" s="118">
        <f t="shared" si="6"/>
        <v>30</v>
      </c>
      <c r="M54" s="101">
        <v>0</v>
      </c>
      <c r="N54" s="101">
        <v>0</v>
      </c>
      <c r="O54" s="101">
        <v>0</v>
      </c>
      <c r="P54" s="101">
        <v>6</v>
      </c>
      <c r="Q54" s="101">
        <v>5</v>
      </c>
      <c r="R54" s="101">
        <v>9</v>
      </c>
      <c r="S54" s="101">
        <v>10</v>
      </c>
      <c r="T54" s="101">
        <v>0</v>
      </c>
      <c r="U54" s="118">
        <f t="shared" si="1"/>
        <v>1</v>
      </c>
      <c r="V54" s="101"/>
      <c r="W54" s="101"/>
      <c r="X54" s="101"/>
      <c r="Y54" s="101"/>
      <c r="Z54" s="101"/>
      <c r="AA54" s="101">
        <v>1</v>
      </c>
      <c r="AB54" s="101"/>
      <c r="AC54" s="101"/>
      <c r="AD54" s="118">
        <f t="shared" si="2"/>
        <v>0</v>
      </c>
      <c r="AE54" s="101"/>
      <c r="AF54" s="101"/>
      <c r="AG54" s="101"/>
      <c r="AH54" s="101"/>
      <c r="AI54" s="101"/>
      <c r="AJ54" s="101"/>
      <c r="AK54" s="101"/>
      <c r="AL54" s="101"/>
      <c r="AM54" s="134">
        <f t="shared" si="3"/>
        <v>0</v>
      </c>
      <c r="AN54" s="68"/>
      <c r="AO54" s="33"/>
      <c r="AP54" s="33"/>
      <c r="AQ54" s="33"/>
      <c r="AR54" s="33"/>
      <c r="AS54" s="33"/>
      <c r="AT54" s="33"/>
      <c r="AU54" s="33"/>
      <c r="AV54" s="36">
        <f t="shared" si="4"/>
        <v>0</v>
      </c>
      <c r="AW54" s="33"/>
      <c r="AX54" s="33"/>
      <c r="AY54" s="33"/>
      <c r="AZ54" s="33"/>
      <c r="BA54" s="33"/>
      <c r="BB54" s="33"/>
      <c r="BC54" s="33"/>
      <c r="BD54" s="33"/>
      <c r="BE54" s="36">
        <f t="shared" si="5"/>
        <v>0</v>
      </c>
      <c r="BF54" s="33"/>
      <c r="BG54" s="33"/>
      <c r="BH54" s="33"/>
      <c r="BI54" s="33"/>
      <c r="BJ54" s="33"/>
      <c r="BK54" s="33"/>
      <c r="BL54" s="33"/>
      <c r="BM54" s="33"/>
    </row>
    <row r="55" spans="1:65" ht="33.75">
      <c r="A55" s="70">
        <v>50</v>
      </c>
      <c r="B55" s="5" t="s">
        <v>51</v>
      </c>
      <c r="C55" s="117">
        <f t="shared" si="0"/>
        <v>61</v>
      </c>
      <c r="D55" s="101">
        <v>0</v>
      </c>
      <c r="E55" s="101">
        <v>0</v>
      </c>
      <c r="F55" s="101">
        <v>0</v>
      </c>
      <c r="G55" s="101">
        <v>0</v>
      </c>
      <c r="H55" s="101">
        <v>2</v>
      </c>
      <c r="I55" s="101">
        <v>32</v>
      </c>
      <c r="J55" s="101">
        <v>25</v>
      </c>
      <c r="K55" s="101">
        <v>2</v>
      </c>
      <c r="L55" s="118">
        <f t="shared" si="6"/>
        <v>29</v>
      </c>
      <c r="M55" s="101">
        <v>0</v>
      </c>
      <c r="N55" s="101">
        <v>0</v>
      </c>
      <c r="O55" s="101">
        <v>0</v>
      </c>
      <c r="P55" s="101">
        <v>0</v>
      </c>
      <c r="Q55" s="101">
        <v>1</v>
      </c>
      <c r="R55" s="101">
        <v>13</v>
      </c>
      <c r="S55" s="101">
        <v>14</v>
      </c>
      <c r="T55" s="101">
        <v>1</v>
      </c>
      <c r="U55" s="118">
        <f t="shared" si="1"/>
        <v>0</v>
      </c>
      <c r="V55" s="101"/>
      <c r="W55" s="101"/>
      <c r="X55" s="101"/>
      <c r="Y55" s="101"/>
      <c r="Z55" s="101"/>
      <c r="AA55" s="101"/>
      <c r="AB55" s="101"/>
      <c r="AC55" s="101"/>
      <c r="AD55" s="118">
        <f t="shared" si="2"/>
        <v>0</v>
      </c>
      <c r="AE55" s="101"/>
      <c r="AF55" s="101"/>
      <c r="AG55" s="101"/>
      <c r="AH55" s="101"/>
      <c r="AI55" s="101"/>
      <c r="AJ55" s="101"/>
      <c r="AK55" s="101"/>
      <c r="AL55" s="101"/>
      <c r="AM55" s="134">
        <f t="shared" si="3"/>
        <v>0</v>
      </c>
      <c r="AN55" s="68"/>
      <c r="AO55" s="33"/>
      <c r="AP55" s="33"/>
      <c r="AQ55" s="33"/>
      <c r="AR55" s="33"/>
      <c r="AS55" s="33"/>
      <c r="AT55" s="33"/>
      <c r="AU55" s="33"/>
      <c r="AV55" s="36">
        <f t="shared" si="4"/>
        <v>0</v>
      </c>
      <c r="AW55" s="33"/>
      <c r="AX55" s="33"/>
      <c r="AY55" s="33"/>
      <c r="AZ55" s="33"/>
      <c r="BA55" s="33"/>
      <c r="BB55" s="33"/>
      <c r="BC55" s="33"/>
      <c r="BD55" s="33"/>
      <c r="BE55" s="36">
        <f t="shared" si="5"/>
        <v>0</v>
      </c>
      <c r="BF55" s="33"/>
      <c r="BG55" s="33"/>
      <c r="BH55" s="33"/>
      <c r="BI55" s="33"/>
      <c r="BJ55" s="33"/>
      <c r="BK55" s="33"/>
      <c r="BL55" s="33"/>
      <c r="BM55" s="33"/>
    </row>
    <row r="56" spans="1:65" ht="45">
      <c r="A56" s="70">
        <v>51</v>
      </c>
      <c r="B56" s="5" t="s">
        <v>52</v>
      </c>
      <c r="C56" s="117">
        <f t="shared" si="0"/>
        <v>46</v>
      </c>
      <c r="D56" s="101">
        <v>0</v>
      </c>
      <c r="E56" s="101">
        <v>0</v>
      </c>
      <c r="F56" s="101">
        <v>11</v>
      </c>
      <c r="G56" s="101">
        <v>10</v>
      </c>
      <c r="H56" s="101">
        <v>7</v>
      </c>
      <c r="I56" s="101">
        <v>11</v>
      </c>
      <c r="J56" s="101">
        <v>7</v>
      </c>
      <c r="K56" s="101">
        <v>0</v>
      </c>
      <c r="L56" s="118">
        <f t="shared" si="6"/>
        <v>22</v>
      </c>
      <c r="M56" s="101">
        <v>0</v>
      </c>
      <c r="N56" s="101">
        <v>0</v>
      </c>
      <c r="O56" s="101">
        <v>5</v>
      </c>
      <c r="P56" s="101">
        <v>3</v>
      </c>
      <c r="Q56" s="101">
        <v>4</v>
      </c>
      <c r="R56" s="101">
        <v>7</v>
      </c>
      <c r="S56" s="101">
        <v>3</v>
      </c>
      <c r="T56" s="101">
        <v>0</v>
      </c>
      <c r="U56" s="118">
        <f t="shared" si="1"/>
        <v>0</v>
      </c>
      <c r="V56" s="101"/>
      <c r="W56" s="101"/>
      <c r="X56" s="101"/>
      <c r="Y56" s="101"/>
      <c r="Z56" s="101"/>
      <c r="AA56" s="101"/>
      <c r="AB56" s="101"/>
      <c r="AC56" s="101"/>
      <c r="AD56" s="118">
        <f t="shared" si="2"/>
        <v>0</v>
      </c>
      <c r="AE56" s="101"/>
      <c r="AF56" s="101"/>
      <c r="AG56" s="101"/>
      <c r="AH56" s="101"/>
      <c r="AI56" s="101"/>
      <c r="AJ56" s="101"/>
      <c r="AK56" s="101"/>
      <c r="AL56" s="101"/>
      <c r="AM56" s="134">
        <f t="shared" si="3"/>
        <v>0</v>
      </c>
      <c r="AN56" s="68"/>
      <c r="AO56" s="33"/>
      <c r="AP56" s="33"/>
      <c r="AQ56" s="33"/>
      <c r="AR56" s="33"/>
      <c r="AS56" s="33"/>
      <c r="AT56" s="33"/>
      <c r="AU56" s="33"/>
      <c r="AV56" s="36">
        <f t="shared" si="4"/>
        <v>0</v>
      </c>
      <c r="AW56" s="33"/>
      <c r="AX56" s="33"/>
      <c r="AY56" s="33"/>
      <c r="AZ56" s="33"/>
      <c r="BA56" s="33"/>
      <c r="BB56" s="33"/>
      <c r="BC56" s="33"/>
      <c r="BD56" s="33"/>
      <c r="BE56" s="36">
        <f t="shared" si="5"/>
        <v>0</v>
      </c>
      <c r="BF56" s="33"/>
      <c r="BG56" s="33"/>
      <c r="BH56" s="33"/>
      <c r="BI56" s="33"/>
      <c r="BJ56" s="33"/>
      <c r="BK56" s="33"/>
      <c r="BL56" s="33"/>
      <c r="BM56" s="33"/>
    </row>
    <row r="57" spans="1:65" ht="45">
      <c r="A57" s="70">
        <v>52</v>
      </c>
      <c r="B57" s="5" t="s">
        <v>53</v>
      </c>
      <c r="C57" s="117">
        <f t="shared" si="0"/>
        <v>50</v>
      </c>
      <c r="D57" s="101">
        <v>0</v>
      </c>
      <c r="E57" s="101">
        <v>0</v>
      </c>
      <c r="F57" s="101">
        <v>8</v>
      </c>
      <c r="G57" s="101">
        <v>13</v>
      </c>
      <c r="H57" s="101">
        <v>7</v>
      </c>
      <c r="I57" s="101">
        <v>13</v>
      </c>
      <c r="J57" s="101">
        <v>9</v>
      </c>
      <c r="K57" s="101"/>
      <c r="L57" s="118">
        <f t="shared" si="6"/>
        <v>28</v>
      </c>
      <c r="M57" s="101">
        <v>0</v>
      </c>
      <c r="N57" s="101">
        <v>0</v>
      </c>
      <c r="O57" s="101">
        <v>4</v>
      </c>
      <c r="P57" s="101">
        <v>10</v>
      </c>
      <c r="Q57" s="101">
        <v>3</v>
      </c>
      <c r="R57" s="101">
        <v>7</v>
      </c>
      <c r="S57" s="101">
        <v>4</v>
      </c>
      <c r="T57" s="101"/>
      <c r="U57" s="118">
        <f t="shared" si="1"/>
        <v>0</v>
      </c>
      <c r="V57" s="101"/>
      <c r="W57" s="101"/>
      <c r="X57" s="101"/>
      <c r="Y57" s="101"/>
      <c r="Z57" s="101"/>
      <c r="AA57" s="101"/>
      <c r="AB57" s="101"/>
      <c r="AC57" s="101"/>
      <c r="AD57" s="118">
        <f t="shared" si="2"/>
        <v>0</v>
      </c>
      <c r="AE57" s="101"/>
      <c r="AF57" s="101"/>
      <c r="AG57" s="101"/>
      <c r="AH57" s="101"/>
      <c r="AI57" s="101"/>
      <c r="AJ57" s="101"/>
      <c r="AK57" s="101"/>
      <c r="AL57" s="101"/>
      <c r="AM57" s="134">
        <f t="shared" si="3"/>
        <v>0</v>
      </c>
      <c r="AN57" s="68"/>
      <c r="AO57" s="33"/>
      <c r="AP57" s="33"/>
      <c r="AQ57" s="33"/>
      <c r="AR57" s="33"/>
      <c r="AS57" s="33"/>
      <c r="AT57" s="33"/>
      <c r="AU57" s="33"/>
      <c r="AV57" s="36">
        <f t="shared" si="4"/>
        <v>0</v>
      </c>
      <c r="AW57" s="33"/>
      <c r="AX57" s="33"/>
      <c r="AY57" s="33"/>
      <c r="AZ57" s="33"/>
      <c r="BA57" s="33"/>
      <c r="BB57" s="33"/>
      <c r="BC57" s="33"/>
      <c r="BD57" s="33"/>
      <c r="BE57" s="36">
        <f t="shared" si="5"/>
        <v>0</v>
      </c>
      <c r="BF57" s="33"/>
      <c r="BG57" s="33"/>
      <c r="BH57" s="33"/>
      <c r="BI57" s="33"/>
      <c r="BJ57" s="33"/>
      <c r="BK57" s="33"/>
      <c r="BL57" s="33"/>
      <c r="BM57" s="33"/>
    </row>
    <row r="58" spans="1:65" ht="33.75">
      <c r="A58" s="70">
        <v>53</v>
      </c>
      <c r="B58" s="5" t="s">
        <v>54</v>
      </c>
      <c r="C58" s="117">
        <f t="shared" si="0"/>
        <v>63</v>
      </c>
      <c r="D58" s="101">
        <v>0</v>
      </c>
      <c r="E58" s="101">
        <v>0</v>
      </c>
      <c r="F58" s="101">
        <v>10</v>
      </c>
      <c r="G58" s="101">
        <v>8</v>
      </c>
      <c r="H58" s="101">
        <v>8</v>
      </c>
      <c r="I58" s="101">
        <v>15</v>
      </c>
      <c r="J58" s="101">
        <v>21</v>
      </c>
      <c r="K58" s="101">
        <v>1</v>
      </c>
      <c r="L58" s="118">
        <f t="shared" si="6"/>
        <v>32</v>
      </c>
      <c r="M58" s="101">
        <v>0</v>
      </c>
      <c r="N58" s="101">
        <v>0</v>
      </c>
      <c r="O58" s="101">
        <v>6</v>
      </c>
      <c r="P58" s="101">
        <v>4</v>
      </c>
      <c r="Q58" s="101">
        <v>4</v>
      </c>
      <c r="R58" s="101">
        <v>8</v>
      </c>
      <c r="S58" s="101">
        <v>10</v>
      </c>
      <c r="T58" s="101">
        <v>0</v>
      </c>
      <c r="U58" s="118">
        <f t="shared" si="1"/>
        <v>1</v>
      </c>
      <c r="V58" s="101"/>
      <c r="W58" s="101"/>
      <c r="X58" s="101"/>
      <c r="Y58" s="101"/>
      <c r="Z58" s="101"/>
      <c r="AA58" s="101">
        <v>1</v>
      </c>
      <c r="AB58" s="101"/>
      <c r="AC58" s="101"/>
      <c r="AD58" s="118">
        <f t="shared" si="2"/>
        <v>0</v>
      </c>
      <c r="AE58" s="101"/>
      <c r="AF58" s="101"/>
      <c r="AG58" s="101"/>
      <c r="AH58" s="101"/>
      <c r="AI58" s="101"/>
      <c r="AJ58" s="101"/>
      <c r="AK58" s="101"/>
      <c r="AL58" s="101"/>
      <c r="AM58" s="134">
        <f t="shared" si="3"/>
        <v>0</v>
      </c>
      <c r="AN58" s="68"/>
      <c r="AO58" s="33"/>
      <c r="AP58" s="33"/>
      <c r="AQ58" s="33"/>
      <c r="AR58" s="33"/>
      <c r="AS58" s="33"/>
      <c r="AT58" s="33"/>
      <c r="AU58" s="33"/>
      <c r="AV58" s="36">
        <f t="shared" si="4"/>
        <v>0</v>
      </c>
      <c r="AW58" s="33"/>
      <c r="AX58" s="33"/>
      <c r="AY58" s="33"/>
      <c r="AZ58" s="33"/>
      <c r="BA58" s="33"/>
      <c r="BB58" s="33"/>
      <c r="BC58" s="33"/>
      <c r="BD58" s="33"/>
      <c r="BE58" s="36">
        <f t="shared" si="5"/>
        <v>0</v>
      </c>
      <c r="BF58" s="33"/>
      <c r="BG58" s="33"/>
      <c r="BH58" s="33"/>
      <c r="BI58" s="33"/>
      <c r="BJ58" s="33"/>
      <c r="BK58" s="33"/>
      <c r="BL58" s="33"/>
      <c r="BM58" s="33"/>
    </row>
    <row r="59" spans="1:65" ht="45">
      <c r="A59" s="70">
        <v>54</v>
      </c>
      <c r="B59" s="5" t="s">
        <v>55</v>
      </c>
      <c r="C59" s="117">
        <f t="shared" si="0"/>
        <v>284</v>
      </c>
      <c r="D59" s="101">
        <v>0</v>
      </c>
      <c r="E59" s="101">
        <v>9</v>
      </c>
      <c r="F59" s="101">
        <v>18</v>
      </c>
      <c r="G59" s="101">
        <v>33</v>
      </c>
      <c r="H59" s="101">
        <v>65</v>
      </c>
      <c r="I59" s="101">
        <v>75</v>
      </c>
      <c r="J59" s="101">
        <v>78</v>
      </c>
      <c r="K59" s="101">
        <v>6</v>
      </c>
      <c r="L59" s="118">
        <f t="shared" si="6"/>
        <v>148</v>
      </c>
      <c r="M59" s="101">
        <v>0</v>
      </c>
      <c r="N59" s="101">
        <v>5</v>
      </c>
      <c r="O59" s="101">
        <v>10</v>
      </c>
      <c r="P59" s="101">
        <v>11</v>
      </c>
      <c r="Q59" s="101">
        <v>38</v>
      </c>
      <c r="R59" s="101">
        <v>34</v>
      </c>
      <c r="S59" s="101">
        <v>50</v>
      </c>
      <c r="T59" s="101">
        <v>0</v>
      </c>
      <c r="U59" s="118">
        <f t="shared" si="1"/>
        <v>0</v>
      </c>
      <c r="V59" s="101"/>
      <c r="W59" s="101"/>
      <c r="X59" s="101"/>
      <c r="Y59" s="101"/>
      <c r="Z59" s="101"/>
      <c r="AA59" s="101"/>
      <c r="AB59" s="101"/>
      <c r="AC59" s="101"/>
      <c r="AD59" s="118">
        <f t="shared" si="2"/>
        <v>0</v>
      </c>
      <c r="AE59" s="101"/>
      <c r="AF59" s="101"/>
      <c r="AG59" s="101"/>
      <c r="AH59" s="101"/>
      <c r="AI59" s="101"/>
      <c r="AJ59" s="101"/>
      <c r="AK59" s="101"/>
      <c r="AL59" s="101"/>
      <c r="AM59" s="134">
        <f t="shared" si="3"/>
        <v>0</v>
      </c>
      <c r="AN59" s="68"/>
      <c r="AO59" s="33"/>
      <c r="AP59" s="33"/>
      <c r="AQ59" s="33"/>
      <c r="AR59" s="33"/>
      <c r="AS59" s="33"/>
      <c r="AT59" s="33"/>
      <c r="AU59" s="33"/>
      <c r="AV59" s="36">
        <f t="shared" si="4"/>
        <v>0</v>
      </c>
      <c r="AW59" s="33"/>
      <c r="AX59" s="33"/>
      <c r="AY59" s="33"/>
      <c r="AZ59" s="33"/>
      <c r="BA59" s="33"/>
      <c r="BB59" s="33"/>
      <c r="BC59" s="33"/>
      <c r="BD59" s="33"/>
      <c r="BE59" s="36">
        <f t="shared" si="5"/>
        <v>0</v>
      </c>
      <c r="BF59" s="33"/>
      <c r="BG59" s="33"/>
      <c r="BH59" s="33"/>
      <c r="BI59" s="33"/>
      <c r="BJ59" s="33"/>
      <c r="BK59" s="33"/>
      <c r="BL59" s="33"/>
      <c r="BM59" s="33"/>
    </row>
    <row r="60" spans="1:65" ht="45">
      <c r="A60" s="70">
        <v>55</v>
      </c>
      <c r="B60" s="5" t="s">
        <v>56</v>
      </c>
      <c r="C60" s="117">
        <f t="shared" si="0"/>
        <v>484</v>
      </c>
      <c r="D60" s="101">
        <v>0</v>
      </c>
      <c r="E60" s="101">
        <v>0</v>
      </c>
      <c r="F60" s="101">
        <v>101</v>
      </c>
      <c r="G60" s="101">
        <v>83</v>
      </c>
      <c r="H60" s="101">
        <v>102</v>
      </c>
      <c r="I60" s="101">
        <v>96</v>
      </c>
      <c r="J60" s="101">
        <v>95</v>
      </c>
      <c r="K60" s="101">
        <v>7</v>
      </c>
      <c r="L60" s="118">
        <f t="shared" si="6"/>
        <v>233</v>
      </c>
      <c r="M60" s="101">
        <v>0</v>
      </c>
      <c r="N60" s="101">
        <v>0</v>
      </c>
      <c r="O60" s="101">
        <v>40</v>
      </c>
      <c r="P60" s="101">
        <v>48</v>
      </c>
      <c r="Q60" s="101">
        <v>55</v>
      </c>
      <c r="R60" s="101">
        <v>44</v>
      </c>
      <c r="S60" s="101">
        <v>42</v>
      </c>
      <c r="T60" s="101">
        <v>4</v>
      </c>
      <c r="U60" s="118">
        <f t="shared" si="1"/>
        <v>2</v>
      </c>
      <c r="V60" s="101"/>
      <c r="W60" s="101"/>
      <c r="X60" s="101"/>
      <c r="Y60" s="101"/>
      <c r="Z60" s="101">
        <v>1</v>
      </c>
      <c r="AA60" s="101"/>
      <c r="AB60" s="101">
        <v>1</v>
      </c>
      <c r="AC60" s="101"/>
      <c r="AD60" s="118">
        <f t="shared" si="2"/>
        <v>0</v>
      </c>
      <c r="AE60" s="101"/>
      <c r="AF60" s="101"/>
      <c r="AG60" s="101"/>
      <c r="AH60" s="101"/>
      <c r="AI60" s="101"/>
      <c r="AJ60" s="101"/>
      <c r="AK60" s="101"/>
      <c r="AL60" s="101"/>
      <c r="AM60" s="134">
        <f t="shared" si="3"/>
        <v>0</v>
      </c>
      <c r="AN60" s="68"/>
      <c r="AO60" s="33"/>
      <c r="AP60" s="33"/>
      <c r="AQ60" s="33"/>
      <c r="AR60" s="33"/>
      <c r="AS60" s="33"/>
      <c r="AT60" s="33"/>
      <c r="AU60" s="33"/>
      <c r="AV60" s="36">
        <f t="shared" si="4"/>
        <v>0</v>
      </c>
      <c r="AW60" s="33"/>
      <c r="AX60" s="33"/>
      <c r="AY60" s="33"/>
      <c r="AZ60" s="33"/>
      <c r="BA60" s="33"/>
      <c r="BB60" s="33"/>
      <c r="BC60" s="33"/>
      <c r="BD60" s="33"/>
      <c r="BE60" s="36">
        <f t="shared" si="5"/>
        <v>0</v>
      </c>
      <c r="BF60" s="33"/>
      <c r="BG60" s="33"/>
      <c r="BH60" s="33"/>
      <c r="BI60" s="33"/>
      <c r="BJ60" s="33"/>
      <c r="BK60" s="33"/>
      <c r="BL60" s="33"/>
      <c r="BM60" s="33"/>
    </row>
    <row r="61" spans="1:65" ht="45.75">
      <c r="A61" s="70">
        <v>56</v>
      </c>
      <c r="B61" s="9" t="s">
        <v>57</v>
      </c>
      <c r="C61" s="117">
        <f t="shared" si="0"/>
        <v>258</v>
      </c>
      <c r="D61" s="101">
        <v>0</v>
      </c>
      <c r="E61" s="101">
        <v>0</v>
      </c>
      <c r="F61" s="101">
        <v>29</v>
      </c>
      <c r="G61" s="101">
        <v>31</v>
      </c>
      <c r="H61" s="101">
        <v>49</v>
      </c>
      <c r="I61" s="101">
        <v>67</v>
      </c>
      <c r="J61" s="101">
        <v>70</v>
      </c>
      <c r="K61" s="101">
        <v>12</v>
      </c>
      <c r="L61" s="118">
        <f t="shared" si="6"/>
        <v>113</v>
      </c>
      <c r="M61" s="101">
        <v>0</v>
      </c>
      <c r="N61" s="101">
        <v>0</v>
      </c>
      <c r="O61" s="101">
        <v>13</v>
      </c>
      <c r="P61" s="101">
        <v>11</v>
      </c>
      <c r="Q61" s="101">
        <v>21</v>
      </c>
      <c r="R61" s="101">
        <v>26</v>
      </c>
      <c r="S61" s="101">
        <v>37</v>
      </c>
      <c r="T61" s="101">
        <v>5</v>
      </c>
      <c r="U61" s="118">
        <f t="shared" si="1"/>
        <v>12</v>
      </c>
      <c r="V61" s="101"/>
      <c r="W61" s="101"/>
      <c r="X61" s="101"/>
      <c r="Y61" s="101"/>
      <c r="Z61" s="101">
        <v>1</v>
      </c>
      <c r="AA61" s="101">
        <v>4</v>
      </c>
      <c r="AB61" s="101">
        <v>4</v>
      </c>
      <c r="AC61" s="101">
        <v>3</v>
      </c>
      <c r="AD61" s="118">
        <f t="shared" si="2"/>
        <v>4</v>
      </c>
      <c r="AE61" s="101"/>
      <c r="AF61" s="101"/>
      <c r="AG61" s="101"/>
      <c r="AH61" s="101"/>
      <c r="AI61" s="101"/>
      <c r="AJ61" s="101"/>
      <c r="AK61" s="101">
        <v>2</v>
      </c>
      <c r="AL61" s="101">
        <v>2</v>
      </c>
      <c r="AM61" s="134">
        <f t="shared" si="3"/>
        <v>0</v>
      </c>
      <c r="AN61" s="68"/>
      <c r="AO61" s="33"/>
      <c r="AP61" s="33"/>
      <c r="AQ61" s="33"/>
      <c r="AR61" s="33"/>
      <c r="AS61" s="33"/>
      <c r="AT61" s="33"/>
      <c r="AU61" s="33"/>
      <c r="AV61" s="36">
        <f t="shared" si="4"/>
        <v>0</v>
      </c>
      <c r="AW61" s="33"/>
      <c r="AX61" s="33"/>
      <c r="AY61" s="33"/>
      <c r="AZ61" s="33"/>
      <c r="BA61" s="33"/>
      <c r="BB61" s="33"/>
      <c r="BC61" s="33"/>
      <c r="BD61" s="33"/>
      <c r="BE61" s="36">
        <f t="shared" si="5"/>
        <v>0</v>
      </c>
      <c r="BF61" s="33"/>
      <c r="BG61" s="33"/>
      <c r="BH61" s="33"/>
      <c r="BI61" s="33"/>
      <c r="BJ61" s="33"/>
      <c r="BK61" s="33"/>
      <c r="BL61" s="33"/>
      <c r="BM61" s="33"/>
    </row>
    <row r="62" spans="1:65" ht="45">
      <c r="A62" s="70">
        <v>57</v>
      </c>
      <c r="B62" s="5" t="s">
        <v>58</v>
      </c>
      <c r="C62" s="117">
        <f t="shared" si="0"/>
        <v>430</v>
      </c>
      <c r="D62" s="101">
        <v>0</v>
      </c>
      <c r="E62" s="101">
        <v>0</v>
      </c>
      <c r="F62" s="101">
        <v>59</v>
      </c>
      <c r="G62" s="101">
        <v>98</v>
      </c>
      <c r="H62" s="101">
        <v>75</v>
      </c>
      <c r="I62" s="101">
        <v>98</v>
      </c>
      <c r="J62" s="101">
        <v>96</v>
      </c>
      <c r="K62" s="101">
        <v>4</v>
      </c>
      <c r="L62" s="118">
        <f t="shared" si="6"/>
        <v>224</v>
      </c>
      <c r="M62" s="101">
        <v>0</v>
      </c>
      <c r="N62" s="101">
        <v>0</v>
      </c>
      <c r="O62" s="101">
        <v>28</v>
      </c>
      <c r="P62" s="101">
        <v>41</v>
      </c>
      <c r="Q62" s="101">
        <v>43</v>
      </c>
      <c r="R62" s="101">
        <v>54</v>
      </c>
      <c r="S62" s="101">
        <v>58</v>
      </c>
      <c r="T62" s="101"/>
      <c r="U62" s="118">
        <f t="shared" si="1"/>
        <v>2</v>
      </c>
      <c r="V62" s="101"/>
      <c r="W62" s="101"/>
      <c r="X62" s="101"/>
      <c r="Y62" s="101"/>
      <c r="Z62" s="101">
        <v>1</v>
      </c>
      <c r="AA62" s="101">
        <v>1</v>
      </c>
      <c r="AB62" s="101"/>
      <c r="AC62" s="101"/>
      <c r="AD62" s="118">
        <f t="shared" si="2"/>
        <v>2</v>
      </c>
      <c r="AE62" s="101"/>
      <c r="AF62" s="101"/>
      <c r="AG62" s="101"/>
      <c r="AH62" s="101"/>
      <c r="AI62" s="101">
        <v>1</v>
      </c>
      <c r="AJ62" s="101">
        <v>1</v>
      </c>
      <c r="AK62" s="101"/>
      <c r="AL62" s="101"/>
      <c r="AM62" s="134">
        <f t="shared" si="3"/>
        <v>0</v>
      </c>
      <c r="AN62" s="68"/>
      <c r="AO62" s="33"/>
      <c r="AP62" s="33"/>
      <c r="AQ62" s="33"/>
      <c r="AR62" s="33"/>
      <c r="AS62" s="33"/>
      <c r="AT62" s="33"/>
      <c r="AU62" s="33"/>
      <c r="AV62" s="36">
        <f t="shared" si="4"/>
        <v>0</v>
      </c>
      <c r="AW62" s="33"/>
      <c r="AX62" s="33"/>
      <c r="AY62" s="33"/>
      <c r="AZ62" s="33"/>
      <c r="BA62" s="33"/>
      <c r="BB62" s="33"/>
      <c r="BC62" s="33"/>
      <c r="BD62" s="33"/>
      <c r="BE62" s="36">
        <f t="shared" si="5"/>
        <v>0</v>
      </c>
      <c r="BF62" s="33"/>
      <c r="BG62" s="33"/>
      <c r="BH62" s="33"/>
      <c r="BI62" s="33"/>
      <c r="BJ62" s="33"/>
      <c r="BK62" s="33"/>
      <c r="BL62" s="33"/>
      <c r="BM62" s="33"/>
    </row>
    <row r="63" spans="1:65" ht="33.75">
      <c r="A63" s="70">
        <v>58</v>
      </c>
      <c r="B63" s="8" t="s">
        <v>59</v>
      </c>
      <c r="C63" s="117">
        <f t="shared" si="0"/>
        <v>361</v>
      </c>
      <c r="D63" s="101">
        <v>0</v>
      </c>
      <c r="E63" s="101">
        <v>5</v>
      </c>
      <c r="F63" s="101">
        <v>60</v>
      </c>
      <c r="G63" s="101">
        <v>75</v>
      </c>
      <c r="H63" s="101">
        <v>64</v>
      </c>
      <c r="I63" s="101">
        <v>79</v>
      </c>
      <c r="J63" s="101">
        <v>68</v>
      </c>
      <c r="K63" s="101">
        <v>10</v>
      </c>
      <c r="L63" s="118">
        <f t="shared" si="6"/>
        <v>187</v>
      </c>
      <c r="M63" s="101">
        <v>0</v>
      </c>
      <c r="N63" s="101">
        <v>4</v>
      </c>
      <c r="O63" s="101">
        <v>29</v>
      </c>
      <c r="P63" s="101">
        <v>41</v>
      </c>
      <c r="Q63" s="101">
        <v>30</v>
      </c>
      <c r="R63" s="101">
        <v>44</v>
      </c>
      <c r="S63" s="101">
        <v>33</v>
      </c>
      <c r="T63" s="101">
        <v>6</v>
      </c>
      <c r="U63" s="118">
        <f t="shared" si="1"/>
        <v>1</v>
      </c>
      <c r="V63" s="101"/>
      <c r="W63" s="101"/>
      <c r="X63" s="101"/>
      <c r="Y63" s="101">
        <v>1</v>
      </c>
      <c r="Z63" s="101"/>
      <c r="AA63" s="101"/>
      <c r="AB63" s="101"/>
      <c r="AC63" s="101"/>
      <c r="AD63" s="118">
        <f t="shared" si="2"/>
        <v>0</v>
      </c>
      <c r="AE63" s="101"/>
      <c r="AF63" s="101"/>
      <c r="AG63" s="101"/>
      <c r="AH63" s="101"/>
      <c r="AI63" s="101"/>
      <c r="AJ63" s="101"/>
      <c r="AK63" s="101"/>
      <c r="AL63" s="101"/>
      <c r="AM63" s="134">
        <f t="shared" si="3"/>
        <v>1</v>
      </c>
      <c r="AN63" s="68"/>
      <c r="AO63" s="33"/>
      <c r="AP63" s="33"/>
      <c r="AQ63" s="33"/>
      <c r="AR63" s="33"/>
      <c r="AS63" s="33"/>
      <c r="AT63" s="33"/>
      <c r="AU63" s="33">
        <v>1</v>
      </c>
      <c r="AV63" s="36">
        <f t="shared" si="4"/>
        <v>0</v>
      </c>
      <c r="AW63" s="33"/>
      <c r="AX63" s="33"/>
      <c r="AY63" s="33"/>
      <c r="AZ63" s="33"/>
      <c r="BA63" s="33"/>
      <c r="BB63" s="33"/>
      <c r="BC63" s="33"/>
      <c r="BD63" s="33"/>
      <c r="BE63" s="36">
        <f t="shared" si="5"/>
        <v>0</v>
      </c>
      <c r="BF63" s="33"/>
      <c r="BG63" s="33"/>
      <c r="BH63" s="33"/>
      <c r="BI63" s="33"/>
      <c r="BJ63" s="33"/>
      <c r="BK63" s="33"/>
      <c r="BL63" s="33"/>
      <c r="BM63" s="33"/>
    </row>
    <row r="64" spans="1:65" ht="45">
      <c r="A64" s="70">
        <v>59</v>
      </c>
      <c r="B64" s="5" t="s">
        <v>60</v>
      </c>
      <c r="C64" s="117">
        <f t="shared" si="0"/>
        <v>114</v>
      </c>
      <c r="D64" s="101">
        <v>0</v>
      </c>
      <c r="E64" s="101">
        <v>0</v>
      </c>
      <c r="F64" s="101">
        <v>0</v>
      </c>
      <c r="G64" s="101">
        <v>23</v>
      </c>
      <c r="H64" s="101">
        <v>23</v>
      </c>
      <c r="I64" s="101">
        <v>50</v>
      </c>
      <c r="J64" s="101">
        <v>16</v>
      </c>
      <c r="K64" s="101">
        <v>2</v>
      </c>
      <c r="L64" s="118">
        <f t="shared" si="6"/>
        <v>30</v>
      </c>
      <c r="M64" s="101">
        <v>0</v>
      </c>
      <c r="N64" s="101">
        <v>0</v>
      </c>
      <c r="O64" s="101">
        <v>0</v>
      </c>
      <c r="P64" s="101">
        <v>4</v>
      </c>
      <c r="Q64" s="101">
        <v>5</v>
      </c>
      <c r="R64" s="101">
        <v>17</v>
      </c>
      <c r="S64" s="101">
        <v>3</v>
      </c>
      <c r="T64" s="101">
        <v>1</v>
      </c>
      <c r="U64" s="118">
        <f t="shared" si="1"/>
        <v>15</v>
      </c>
      <c r="V64" s="101"/>
      <c r="W64" s="101"/>
      <c r="X64" s="101"/>
      <c r="Y64" s="101">
        <v>2</v>
      </c>
      <c r="Z64" s="101">
        <v>3</v>
      </c>
      <c r="AA64" s="101">
        <v>2</v>
      </c>
      <c r="AB64" s="101">
        <v>6</v>
      </c>
      <c r="AC64" s="101">
        <v>2</v>
      </c>
      <c r="AD64" s="118">
        <f t="shared" si="2"/>
        <v>4</v>
      </c>
      <c r="AE64" s="101"/>
      <c r="AF64" s="101"/>
      <c r="AG64" s="101"/>
      <c r="AH64" s="101">
        <v>1</v>
      </c>
      <c r="AI64" s="101">
        <v>1</v>
      </c>
      <c r="AJ64" s="101"/>
      <c r="AK64" s="101">
        <v>1</v>
      </c>
      <c r="AL64" s="101">
        <v>1</v>
      </c>
      <c r="AM64" s="134">
        <f t="shared" si="3"/>
        <v>0</v>
      </c>
      <c r="AN64" s="68"/>
      <c r="AO64" s="33"/>
      <c r="AP64" s="33"/>
      <c r="AQ64" s="33"/>
      <c r="AR64" s="33"/>
      <c r="AS64" s="33"/>
      <c r="AT64" s="33"/>
      <c r="AU64" s="33"/>
      <c r="AV64" s="36">
        <f t="shared" si="4"/>
        <v>0</v>
      </c>
      <c r="AW64" s="33"/>
      <c r="AX64" s="33"/>
      <c r="AY64" s="33"/>
      <c r="AZ64" s="33"/>
      <c r="BA64" s="33"/>
      <c r="BB64" s="33"/>
      <c r="BC64" s="33"/>
      <c r="BD64" s="33"/>
      <c r="BE64" s="36">
        <f t="shared" si="5"/>
        <v>0</v>
      </c>
      <c r="BF64" s="33"/>
      <c r="BG64" s="33"/>
      <c r="BH64" s="33"/>
      <c r="BI64" s="33"/>
      <c r="BJ64" s="33"/>
      <c r="BK64" s="33"/>
      <c r="BL64" s="33"/>
      <c r="BM64" s="33"/>
    </row>
    <row r="65" spans="1:65" ht="45">
      <c r="A65" s="70">
        <v>60</v>
      </c>
      <c r="B65" s="5" t="s">
        <v>76</v>
      </c>
      <c r="C65" s="117">
        <f t="shared" si="0"/>
        <v>322</v>
      </c>
      <c r="D65" s="101">
        <v>0</v>
      </c>
      <c r="E65" s="101">
        <v>13</v>
      </c>
      <c r="F65" s="101">
        <v>43</v>
      </c>
      <c r="G65" s="101">
        <v>47</v>
      </c>
      <c r="H65" s="101">
        <v>60</v>
      </c>
      <c r="I65" s="101">
        <v>77</v>
      </c>
      <c r="J65" s="101">
        <v>79</v>
      </c>
      <c r="K65" s="101">
        <v>3</v>
      </c>
      <c r="L65" s="118">
        <f t="shared" si="6"/>
        <v>162</v>
      </c>
      <c r="M65" s="101">
        <v>0</v>
      </c>
      <c r="N65" s="101">
        <v>8</v>
      </c>
      <c r="O65" s="101">
        <v>22</v>
      </c>
      <c r="P65" s="101">
        <v>21</v>
      </c>
      <c r="Q65" s="101">
        <v>33</v>
      </c>
      <c r="R65" s="101">
        <v>37</v>
      </c>
      <c r="S65" s="101">
        <v>40</v>
      </c>
      <c r="T65" s="101">
        <v>1</v>
      </c>
      <c r="U65" s="118">
        <f t="shared" si="1"/>
        <v>2</v>
      </c>
      <c r="V65" s="101"/>
      <c r="W65" s="101"/>
      <c r="X65" s="101"/>
      <c r="Y65" s="101"/>
      <c r="Z65" s="101">
        <v>1</v>
      </c>
      <c r="AA65" s="101">
        <v>1</v>
      </c>
      <c r="AB65" s="101"/>
      <c r="AC65" s="101"/>
      <c r="AD65" s="118">
        <f t="shared" si="2"/>
        <v>1</v>
      </c>
      <c r="AE65" s="101"/>
      <c r="AF65" s="101"/>
      <c r="AG65" s="101"/>
      <c r="AH65" s="101"/>
      <c r="AI65" s="101">
        <v>1</v>
      </c>
      <c r="AJ65" s="101"/>
      <c r="AK65" s="101"/>
      <c r="AL65" s="101"/>
      <c r="AM65" s="134">
        <f t="shared" si="3"/>
        <v>0</v>
      </c>
      <c r="AN65" s="68"/>
      <c r="AO65" s="33"/>
      <c r="AP65" s="33"/>
      <c r="AQ65" s="33"/>
      <c r="AR65" s="33"/>
      <c r="AS65" s="33"/>
      <c r="AT65" s="33"/>
      <c r="AU65" s="33"/>
      <c r="AV65" s="36">
        <f t="shared" si="4"/>
        <v>0</v>
      </c>
      <c r="AW65" s="33"/>
      <c r="AX65" s="33"/>
      <c r="AY65" s="33"/>
      <c r="AZ65" s="33"/>
      <c r="BA65" s="33"/>
      <c r="BB65" s="33"/>
      <c r="BC65" s="33"/>
      <c r="BD65" s="33"/>
      <c r="BE65" s="36">
        <f t="shared" si="5"/>
        <v>0</v>
      </c>
      <c r="BF65" s="33"/>
      <c r="BG65" s="33"/>
      <c r="BH65" s="33"/>
      <c r="BI65" s="33"/>
      <c r="BJ65" s="33"/>
      <c r="BK65" s="33"/>
      <c r="BL65" s="33"/>
      <c r="BM65" s="33"/>
    </row>
    <row r="66" spans="1:65" ht="45">
      <c r="A66" s="70">
        <v>61</v>
      </c>
      <c r="B66" s="5" t="s">
        <v>61</v>
      </c>
      <c r="C66" s="117">
        <f t="shared" si="0"/>
        <v>365</v>
      </c>
      <c r="D66" s="101">
        <v>0</v>
      </c>
      <c r="E66" s="101">
        <v>0</v>
      </c>
      <c r="F66" s="101">
        <v>56</v>
      </c>
      <c r="G66" s="101">
        <v>75</v>
      </c>
      <c r="H66" s="101">
        <v>64</v>
      </c>
      <c r="I66" s="101">
        <v>73</v>
      </c>
      <c r="J66" s="101">
        <v>94</v>
      </c>
      <c r="K66" s="101">
        <v>3</v>
      </c>
      <c r="L66" s="118">
        <f t="shared" si="6"/>
        <v>180</v>
      </c>
      <c r="M66" s="101">
        <v>0</v>
      </c>
      <c r="N66" s="101">
        <v>0</v>
      </c>
      <c r="O66" s="101">
        <v>31</v>
      </c>
      <c r="P66" s="101">
        <v>25</v>
      </c>
      <c r="Q66" s="101">
        <v>38</v>
      </c>
      <c r="R66" s="101">
        <v>33</v>
      </c>
      <c r="S66" s="101">
        <v>51</v>
      </c>
      <c r="T66" s="101">
        <v>2</v>
      </c>
      <c r="U66" s="118">
        <f t="shared" si="1"/>
        <v>3</v>
      </c>
      <c r="V66" s="101"/>
      <c r="W66" s="101"/>
      <c r="X66" s="101"/>
      <c r="Y66" s="101">
        <v>1</v>
      </c>
      <c r="Z66" s="101"/>
      <c r="AA66" s="101">
        <v>1</v>
      </c>
      <c r="AB66" s="101"/>
      <c r="AC66" s="101">
        <v>1</v>
      </c>
      <c r="AD66" s="118">
        <f t="shared" si="2"/>
        <v>1</v>
      </c>
      <c r="AE66" s="101"/>
      <c r="AF66" s="101"/>
      <c r="AG66" s="101"/>
      <c r="AH66" s="101"/>
      <c r="AI66" s="101"/>
      <c r="AJ66" s="101"/>
      <c r="AK66" s="101"/>
      <c r="AL66" s="101">
        <v>1</v>
      </c>
      <c r="AM66" s="134">
        <f t="shared" si="3"/>
        <v>0</v>
      </c>
      <c r="AN66" s="68"/>
      <c r="AO66" s="33"/>
      <c r="AP66" s="33"/>
      <c r="AQ66" s="33"/>
      <c r="AR66" s="33"/>
      <c r="AS66" s="33"/>
      <c r="AT66" s="33"/>
      <c r="AU66" s="33"/>
      <c r="AV66" s="36">
        <f t="shared" si="4"/>
        <v>0</v>
      </c>
      <c r="AW66" s="33"/>
      <c r="AX66" s="33"/>
      <c r="AY66" s="33"/>
      <c r="AZ66" s="33"/>
      <c r="BA66" s="33"/>
      <c r="BB66" s="33"/>
      <c r="BC66" s="33"/>
      <c r="BD66" s="33"/>
      <c r="BE66" s="36">
        <f t="shared" si="5"/>
        <v>0</v>
      </c>
      <c r="BF66" s="33"/>
      <c r="BG66" s="33"/>
      <c r="BH66" s="33"/>
      <c r="BI66" s="33"/>
      <c r="BJ66" s="33"/>
      <c r="BK66" s="33"/>
      <c r="BL66" s="33"/>
      <c r="BM66" s="33"/>
    </row>
    <row r="67" spans="1:65" ht="33.75">
      <c r="A67" s="70">
        <v>62</v>
      </c>
      <c r="B67" s="5" t="s">
        <v>62</v>
      </c>
      <c r="C67" s="117">
        <f t="shared" si="0"/>
        <v>452</v>
      </c>
      <c r="D67" s="101">
        <v>0</v>
      </c>
      <c r="E67" s="101">
        <v>0</v>
      </c>
      <c r="F67" s="101">
        <v>68</v>
      </c>
      <c r="G67" s="101">
        <v>149</v>
      </c>
      <c r="H67" s="101">
        <v>80</v>
      </c>
      <c r="I67" s="101">
        <v>80</v>
      </c>
      <c r="J67" s="101">
        <v>73</v>
      </c>
      <c r="K67" s="101">
        <v>2</v>
      </c>
      <c r="L67" s="118">
        <f t="shared" si="6"/>
        <v>206</v>
      </c>
      <c r="M67" s="101">
        <v>0</v>
      </c>
      <c r="N67" s="101">
        <v>0</v>
      </c>
      <c r="O67" s="101">
        <v>36</v>
      </c>
      <c r="P67" s="101">
        <v>59</v>
      </c>
      <c r="Q67" s="101">
        <v>40</v>
      </c>
      <c r="R67" s="101">
        <v>36</v>
      </c>
      <c r="S67" s="101">
        <v>35</v>
      </c>
      <c r="T67" s="101">
        <v>0</v>
      </c>
      <c r="U67" s="118">
        <f t="shared" si="1"/>
        <v>3</v>
      </c>
      <c r="V67" s="101"/>
      <c r="W67" s="101"/>
      <c r="X67" s="101">
        <v>1</v>
      </c>
      <c r="Y67" s="101">
        <v>1</v>
      </c>
      <c r="Z67" s="101">
        <v>1</v>
      </c>
      <c r="AA67" s="101"/>
      <c r="AB67" s="101"/>
      <c r="AC67" s="101"/>
      <c r="AD67" s="118">
        <f t="shared" si="2"/>
        <v>1</v>
      </c>
      <c r="AE67" s="101"/>
      <c r="AF67" s="101"/>
      <c r="AG67" s="101"/>
      <c r="AH67" s="101"/>
      <c r="AI67" s="101">
        <v>1</v>
      </c>
      <c r="AJ67" s="101"/>
      <c r="AK67" s="101"/>
      <c r="AL67" s="101"/>
      <c r="AM67" s="134">
        <f t="shared" si="3"/>
        <v>0</v>
      </c>
      <c r="AN67" s="68"/>
      <c r="AO67" s="33"/>
      <c r="AP67" s="33"/>
      <c r="AQ67" s="33"/>
      <c r="AR67" s="33"/>
      <c r="AS67" s="33"/>
      <c r="AT67" s="33"/>
      <c r="AU67" s="33"/>
      <c r="AV67" s="36">
        <f t="shared" si="4"/>
        <v>0</v>
      </c>
      <c r="AW67" s="33"/>
      <c r="AX67" s="33"/>
      <c r="AY67" s="33"/>
      <c r="AZ67" s="33"/>
      <c r="BA67" s="33"/>
      <c r="BB67" s="33"/>
      <c r="BC67" s="33"/>
      <c r="BD67" s="33"/>
      <c r="BE67" s="36">
        <f t="shared" si="5"/>
        <v>0</v>
      </c>
      <c r="BF67" s="33"/>
      <c r="BG67" s="33"/>
      <c r="BH67" s="33"/>
      <c r="BI67" s="33"/>
      <c r="BJ67" s="33"/>
      <c r="BK67" s="33"/>
      <c r="BL67" s="33"/>
      <c r="BM67" s="33"/>
    </row>
    <row r="68" spans="1:65" ht="33.75">
      <c r="A68" s="70">
        <v>63</v>
      </c>
      <c r="B68" s="5" t="s">
        <v>63</v>
      </c>
      <c r="C68" s="117">
        <f t="shared" si="0"/>
        <v>427</v>
      </c>
      <c r="D68" s="101">
        <v>0</v>
      </c>
      <c r="E68" s="101">
        <v>0</v>
      </c>
      <c r="F68" s="101">
        <v>0</v>
      </c>
      <c r="G68" s="101">
        <v>0</v>
      </c>
      <c r="H68" s="101">
        <v>63</v>
      </c>
      <c r="I68" s="101">
        <v>124</v>
      </c>
      <c r="J68" s="101">
        <v>178</v>
      </c>
      <c r="K68" s="101">
        <v>62</v>
      </c>
      <c r="L68" s="118">
        <f t="shared" si="6"/>
        <v>140</v>
      </c>
      <c r="M68" s="101">
        <v>0</v>
      </c>
      <c r="N68" s="101">
        <v>0</v>
      </c>
      <c r="O68" s="101">
        <v>0</v>
      </c>
      <c r="P68" s="101">
        <v>0</v>
      </c>
      <c r="Q68" s="101">
        <v>17</v>
      </c>
      <c r="R68" s="101">
        <v>43</v>
      </c>
      <c r="S68" s="101">
        <v>62</v>
      </c>
      <c r="T68" s="101">
        <v>18</v>
      </c>
      <c r="U68" s="118">
        <f t="shared" si="1"/>
        <v>116</v>
      </c>
      <c r="V68" s="101"/>
      <c r="W68" s="101"/>
      <c r="X68" s="101"/>
      <c r="Y68" s="101"/>
      <c r="Z68" s="101">
        <v>17</v>
      </c>
      <c r="AA68" s="101">
        <v>22</v>
      </c>
      <c r="AB68" s="101">
        <v>58</v>
      </c>
      <c r="AC68" s="101">
        <v>19</v>
      </c>
      <c r="AD68" s="118">
        <f t="shared" si="2"/>
        <v>48</v>
      </c>
      <c r="AE68" s="101"/>
      <c r="AF68" s="101"/>
      <c r="AG68" s="101"/>
      <c r="AH68" s="101"/>
      <c r="AI68" s="101">
        <v>10</v>
      </c>
      <c r="AJ68" s="101">
        <v>11</v>
      </c>
      <c r="AK68" s="101">
        <v>18</v>
      </c>
      <c r="AL68" s="101">
        <v>9</v>
      </c>
      <c r="AM68" s="134">
        <f t="shared" si="3"/>
        <v>0</v>
      </c>
      <c r="AN68" s="68"/>
      <c r="AO68" s="33"/>
      <c r="AP68" s="33"/>
      <c r="AQ68" s="33"/>
      <c r="AR68" s="33"/>
      <c r="AS68" s="33"/>
      <c r="AT68" s="33"/>
      <c r="AU68" s="33"/>
      <c r="AV68" s="36">
        <f t="shared" si="4"/>
        <v>0</v>
      </c>
      <c r="AW68" s="33"/>
      <c r="AX68" s="33"/>
      <c r="AY68" s="33"/>
      <c r="AZ68" s="33"/>
      <c r="BA68" s="33"/>
      <c r="BB68" s="33"/>
      <c r="BC68" s="33"/>
      <c r="BD68" s="33"/>
      <c r="BE68" s="36">
        <f t="shared" si="5"/>
        <v>0</v>
      </c>
      <c r="BF68" s="33"/>
      <c r="BG68" s="33"/>
      <c r="BH68" s="33"/>
      <c r="BI68" s="33"/>
      <c r="BJ68" s="33"/>
      <c r="BK68" s="33"/>
      <c r="BL68" s="33"/>
      <c r="BM68" s="33"/>
    </row>
    <row r="69" spans="1:65" ht="33.75">
      <c r="A69" s="70">
        <v>64</v>
      </c>
      <c r="B69" s="5" t="s">
        <v>64</v>
      </c>
      <c r="C69" s="117">
        <f t="shared" si="0"/>
        <v>168</v>
      </c>
      <c r="D69" s="101">
        <v>0</v>
      </c>
      <c r="E69" s="101">
        <v>3</v>
      </c>
      <c r="F69" s="101">
        <v>29</v>
      </c>
      <c r="G69" s="101">
        <v>35</v>
      </c>
      <c r="H69" s="101">
        <v>33</v>
      </c>
      <c r="I69" s="101">
        <v>24</v>
      </c>
      <c r="J69" s="101">
        <v>40</v>
      </c>
      <c r="K69" s="101">
        <v>4</v>
      </c>
      <c r="L69" s="118">
        <f t="shared" si="6"/>
        <v>82</v>
      </c>
      <c r="M69" s="101">
        <v>0</v>
      </c>
      <c r="N69" s="101">
        <v>2</v>
      </c>
      <c r="O69" s="101">
        <v>11</v>
      </c>
      <c r="P69" s="101">
        <v>17</v>
      </c>
      <c r="Q69" s="101">
        <v>18</v>
      </c>
      <c r="R69" s="101">
        <v>12</v>
      </c>
      <c r="S69" s="101">
        <v>21</v>
      </c>
      <c r="T69" s="101">
        <v>1</v>
      </c>
      <c r="U69" s="118">
        <f t="shared" si="1"/>
        <v>1</v>
      </c>
      <c r="V69" s="101"/>
      <c r="W69" s="101"/>
      <c r="X69" s="101"/>
      <c r="Y69" s="101">
        <v>1</v>
      </c>
      <c r="Z69" s="101"/>
      <c r="AA69" s="101"/>
      <c r="AB69" s="101"/>
      <c r="AC69" s="101"/>
      <c r="AD69" s="118">
        <f t="shared" si="2"/>
        <v>0</v>
      </c>
      <c r="AE69" s="101"/>
      <c r="AF69" s="101"/>
      <c r="AG69" s="101"/>
      <c r="AH69" s="101"/>
      <c r="AI69" s="101"/>
      <c r="AJ69" s="101"/>
      <c r="AK69" s="101"/>
      <c r="AL69" s="101"/>
      <c r="AM69" s="134">
        <f t="shared" si="3"/>
        <v>0</v>
      </c>
      <c r="AN69" s="68"/>
      <c r="AO69" s="33"/>
      <c r="AP69" s="33"/>
      <c r="AQ69" s="33"/>
      <c r="AR69" s="33"/>
      <c r="AS69" s="33"/>
      <c r="AT69" s="33"/>
      <c r="AU69" s="33"/>
      <c r="AV69" s="36">
        <f t="shared" si="4"/>
        <v>0</v>
      </c>
      <c r="AW69" s="33"/>
      <c r="AX69" s="33"/>
      <c r="AY69" s="33"/>
      <c r="AZ69" s="33"/>
      <c r="BA69" s="33"/>
      <c r="BB69" s="33"/>
      <c r="BC69" s="33"/>
      <c r="BD69" s="33"/>
      <c r="BE69" s="36">
        <f t="shared" si="5"/>
        <v>0</v>
      </c>
      <c r="BF69" s="33"/>
      <c r="BG69" s="33"/>
      <c r="BH69" s="33"/>
      <c r="BI69" s="33"/>
      <c r="BJ69" s="33"/>
      <c r="BK69" s="33"/>
      <c r="BL69" s="33"/>
      <c r="BM69" s="33"/>
    </row>
    <row r="70" spans="1:65" ht="45">
      <c r="A70" s="70">
        <v>65</v>
      </c>
      <c r="B70" s="5" t="s">
        <v>65</v>
      </c>
      <c r="C70" s="117">
        <f t="shared" si="0"/>
        <v>171</v>
      </c>
      <c r="D70" s="101">
        <v>0</v>
      </c>
      <c r="E70" s="101">
        <v>0</v>
      </c>
      <c r="F70" s="101">
        <v>24</v>
      </c>
      <c r="G70" s="101">
        <v>31</v>
      </c>
      <c r="H70" s="101">
        <v>36</v>
      </c>
      <c r="I70" s="101">
        <v>41</v>
      </c>
      <c r="J70" s="101">
        <v>28</v>
      </c>
      <c r="K70" s="101">
        <v>11</v>
      </c>
      <c r="L70" s="118">
        <f t="shared" si="6"/>
        <v>84</v>
      </c>
      <c r="M70" s="101">
        <v>0</v>
      </c>
      <c r="N70" s="101">
        <v>0</v>
      </c>
      <c r="O70" s="101">
        <v>14</v>
      </c>
      <c r="P70" s="101">
        <v>17</v>
      </c>
      <c r="Q70" s="101">
        <v>17</v>
      </c>
      <c r="R70" s="101">
        <v>19</v>
      </c>
      <c r="S70" s="101">
        <v>11</v>
      </c>
      <c r="T70" s="101">
        <v>6</v>
      </c>
      <c r="U70" s="118">
        <f t="shared" si="1"/>
        <v>1</v>
      </c>
      <c r="V70" s="101"/>
      <c r="W70" s="101"/>
      <c r="X70" s="101"/>
      <c r="Y70" s="101"/>
      <c r="Z70" s="101">
        <v>1</v>
      </c>
      <c r="AA70" s="101"/>
      <c r="AB70" s="101"/>
      <c r="AC70" s="101"/>
      <c r="AD70" s="118">
        <f t="shared" si="2"/>
        <v>0</v>
      </c>
      <c r="AE70" s="101"/>
      <c r="AF70" s="101"/>
      <c r="AG70" s="101"/>
      <c r="AH70" s="101"/>
      <c r="AI70" s="101"/>
      <c r="AJ70" s="101"/>
      <c r="AK70" s="101"/>
      <c r="AL70" s="101"/>
      <c r="AM70" s="134">
        <f t="shared" si="3"/>
        <v>0</v>
      </c>
      <c r="AN70" s="68"/>
      <c r="AO70" s="33"/>
      <c r="AP70" s="33"/>
      <c r="AQ70" s="33"/>
      <c r="AR70" s="33"/>
      <c r="AS70" s="33"/>
      <c r="AT70" s="33"/>
      <c r="AU70" s="33"/>
      <c r="AV70" s="36">
        <f t="shared" si="4"/>
        <v>0</v>
      </c>
      <c r="AW70" s="33"/>
      <c r="AX70" s="33"/>
      <c r="AY70" s="33"/>
      <c r="AZ70" s="33"/>
      <c r="BA70" s="33"/>
      <c r="BB70" s="33"/>
      <c r="BC70" s="33"/>
      <c r="BD70" s="33"/>
      <c r="BE70" s="36">
        <f t="shared" si="5"/>
        <v>0</v>
      </c>
      <c r="BF70" s="33"/>
      <c r="BG70" s="33"/>
      <c r="BH70" s="33"/>
      <c r="BI70" s="33"/>
      <c r="BJ70" s="33"/>
      <c r="BK70" s="33"/>
      <c r="BL70" s="33"/>
      <c r="BM70" s="33"/>
    </row>
    <row r="71" spans="1:65" ht="33.75">
      <c r="A71" s="70">
        <v>66</v>
      </c>
      <c r="B71" s="5" t="s">
        <v>66</v>
      </c>
      <c r="C71" s="117">
        <f t="shared" ref="C71:C134" si="7">D71+E71+F71+G71+H71+I71+J71+K71</f>
        <v>190</v>
      </c>
      <c r="D71" s="101">
        <v>0</v>
      </c>
      <c r="E71" s="101">
        <v>0</v>
      </c>
      <c r="F71" s="101">
        <v>0</v>
      </c>
      <c r="G71" s="101">
        <v>39</v>
      </c>
      <c r="H71" s="101">
        <v>28</v>
      </c>
      <c r="I71" s="101">
        <v>58</v>
      </c>
      <c r="J71" s="101">
        <v>58</v>
      </c>
      <c r="K71" s="101">
        <v>7</v>
      </c>
      <c r="L71" s="118">
        <f t="shared" ref="L71:L135" si="8">M71+N71+O71+P71+Q71+R71+S71+T71</f>
        <v>76</v>
      </c>
      <c r="M71" s="101">
        <v>0</v>
      </c>
      <c r="N71" s="101">
        <v>0</v>
      </c>
      <c r="O71" s="101">
        <v>0</v>
      </c>
      <c r="P71" s="101">
        <v>13</v>
      </c>
      <c r="Q71" s="101">
        <v>14</v>
      </c>
      <c r="R71" s="101">
        <v>28</v>
      </c>
      <c r="S71" s="101">
        <v>20</v>
      </c>
      <c r="T71" s="101">
        <v>1</v>
      </c>
      <c r="U71" s="118">
        <f t="shared" ref="U71:U134" si="9">V71+W71+X71+Y71+Z71+AA71+AB71+AC71</f>
        <v>1</v>
      </c>
      <c r="V71" s="101"/>
      <c r="W71" s="101"/>
      <c r="X71" s="101"/>
      <c r="Y71" s="101"/>
      <c r="Z71" s="101"/>
      <c r="AA71" s="101"/>
      <c r="AB71" s="101">
        <v>1</v>
      </c>
      <c r="AC71" s="101"/>
      <c r="AD71" s="118">
        <f t="shared" ref="AD71:AD134" si="10">AE71+AF71+AG71+AH71+AI71+AJ71+AK71+AL71</f>
        <v>0</v>
      </c>
      <c r="AE71" s="101"/>
      <c r="AF71" s="101"/>
      <c r="AG71" s="101"/>
      <c r="AH71" s="101"/>
      <c r="AI71" s="101"/>
      <c r="AJ71" s="101"/>
      <c r="AK71" s="101"/>
      <c r="AL71" s="101"/>
      <c r="AM71" s="134">
        <f t="shared" ref="AM71:AM134" si="11">AN71+AO71+AP71+AQ71+AR71+AS71+AT71+AU71</f>
        <v>0</v>
      </c>
      <c r="AN71" s="68"/>
      <c r="AO71" s="33"/>
      <c r="AP71" s="33"/>
      <c r="AQ71" s="33"/>
      <c r="AR71" s="33"/>
      <c r="AS71" s="33"/>
      <c r="AT71" s="33"/>
      <c r="AU71" s="33"/>
      <c r="AV71" s="36">
        <f t="shared" ref="AV71:AV134" si="12">AW71+AX71+AY71+AZ71+BA71+BB71+BC71+BD71</f>
        <v>0</v>
      </c>
      <c r="AW71" s="33"/>
      <c r="AX71" s="33"/>
      <c r="AY71" s="33"/>
      <c r="AZ71" s="33"/>
      <c r="BA71" s="33"/>
      <c r="BB71" s="33"/>
      <c r="BC71" s="33"/>
      <c r="BD71" s="33"/>
      <c r="BE71" s="36">
        <f t="shared" ref="BE71:BE134" si="13">BF71+BG71+BH71+BI71+BJ71+BK71+BL71+BM71</f>
        <v>0</v>
      </c>
      <c r="BF71" s="33"/>
      <c r="BG71" s="33"/>
      <c r="BH71" s="33"/>
      <c r="BI71" s="33"/>
      <c r="BJ71" s="33"/>
      <c r="BK71" s="33"/>
      <c r="BL71" s="33"/>
      <c r="BM71" s="33"/>
    </row>
    <row r="72" spans="1:65" ht="45">
      <c r="A72" s="70">
        <v>67</v>
      </c>
      <c r="B72" s="5" t="s">
        <v>67</v>
      </c>
      <c r="C72" s="117">
        <f t="shared" si="7"/>
        <v>316</v>
      </c>
      <c r="D72" s="101">
        <v>0</v>
      </c>
      <c r="E72" s="101">
        <v>17</v>
      </c>
      <c r="F72" s="101">
        <v>47</v>
      </c>
      <c r="G72" s="101">
        <v>65</v>
      </c>
      <c r="H72" s="101">
        <v>51</v>
      </c>
      <c r="I72" s="101">
        <v>63</v>
      </c>
      <c r="J72" s="101">
        <v>67</v>
      </c>
      <c r="K72" s="101">
        <v>6</v>
      </c>
      <c r="L72" s="118">
        <f t="shared" si="8"/>
        <v>161</v>
      </c>
      <c r="M72" s="101">
        <v>0</v>
      </c>
      <c r="N72" s="101">
        <v>13</v>
      </c>
      <c r="O72" s="101">
        <v>21</v>
      </c>
      <c r="P72" s="101">
        <v>32</v>
      </c>
      <c r="Q72" s="101">
        <v>24</v>
      </c>
      <c r="R72" s="101">
        <v>36</v>
      </c>
      <c r="S72" s="101">
        <v>34</v>
      </c>
      <c r="T72" s="101">
        <v>1</v>
      </c>
      <c r="U72" s="118">
        <f t="shared" si="9"/>
        <v>1</v>
      </c>
      <c r="V72" s="101"/>
      <c r="W72" s="101"/>
      <c r="X72" s="101"/>
      <c r="Y72" s="101"/>
      <c r="Z72" s="101"/>
      <c r="AA72" s="101">
        <v>1</v>
      </c>
      <c r="AB72" s="101"/>
      <c r="AC72" s="101"/>
      <c r="AD72" s="118">
        <f t="shared" si="10"/>
        <v>1</v>
      </c>
      <c r="AE72" s="101"/>
      <c r="AF72" s="101"/>
      <c r="AG72" s="101"/>
      <c r="AH72" s="101"/>
      <c r="AI72" s="101"/>
      <c r="AJ72" s="101">
        <v>1</v>
      </c>
      <c r="AK72" s="101"/>
      <c r="AL72" s="101"/>
      <c r="AM72" s="134">
        <f t="shared" si="11"/>
        <v>0</v>
      </c>
      <c r="AN72" s="68"/>
      <c r="AO72" s="33"/>
      <c r="AP72" s="33"/>
      <c r="AQ72" s="33"/>
      <c r="AR72" s="33"/>
      <c r="AS72" s="33"/>
      <c r="AT72" s="33"/>
      <c r="AU72" s="33"/>
      <c r="AV72" s="36">
        <f t="shared" si="12"/>
        <v>0</v>
      </c>
      <c r="AW72" s="33"/>
      <c r="AX72" s="33"/>
      <c r="AY72" s="33"/>
      <c r="AZ72" s="33"/>
      <c r="BA72" s="33"/>
      <c r="BB72" s="33"/>
      <c r="BC72" s="33"/>
      <c r="BD72" s="33"/>
      <c r="BE72" s="36">
        <f t="shared" si="13"/>
        <v>0</v>
      </c>
      <c r="BF72" s="33"/>
      <c r="BG72" s="33"/>
      <c r="BH72" s="33"/>
      <c r="BI72" s="33"/>
      <c r="BJ72" s="33"/>
      <c r="BK72" s="33"/>
      <c r="BL72" s="33"/>
      <c r="BM72" s="33"/>
    </row>
    <row r="73" spans="1:65" ht="33.75">
      <c r="A73" s="70">
        <v>68</v>
      </c>
      <c r="B73" s="5" t="s">
        <v>68</v>
      </c>
      <c r="C73" s="117">
        <f t="shared" si="7"/>
        <v>192</v>
      </c>
      <c r="D73" s="101">
        <v>0</v>
      </c>
      <c r="E73" s="101">
        <v>7</v>
      </c>
      <c r="F73" s="101">
        <v>16</v>
      </c>
      <c r="G73" s="101">
        <v>27</v>
      </c>
      <c r="H73" s="101">
        <v>36</v>
      </c>
      <c r="I73" s="101">
        <v>55</v>
      </c>
      <c r="J73" s="101">
        <v>45</v>
      </c>
      <c r="K73" s="101">
        <v>6</v>
      </c>
      <c r="L73" s="118">
        <f t="shared" si="8"/>
        <v>104</v>
      </c>
      <c r="M73" s="101">
        <v>0</v>
      </c>
      <c r="N73" s="101">
        <v>5</v>
      </c>
      <c r="O73" s="101">
        <v>8</v>
      </c>
      <c r="P73" s="101">
        <v>15</v>
      </c>
      <c r="Q73" s="101">
        <v>18</v>
      </c>
      <c r="R73" s="101">
        <v>35</v>
      </c>
      <c r="S73" s="101">
        <v>20</v>
      </c>
      <c r="T73" s="101">
        <v>3</v>
      </c>
      <c r="U73" s="118">
        <f t="shared" si="9"/>
        <v>1</v>
      </c>
      <c r="V73" s="101"/>
      <c r="W73" s="101"/>
      <c r="X73" s="101"/>
      <c r="Y73" s="101"/>
      <c r="Z73" s="101"/>
      <c r="AA73" s="101">
        <v>1</v>
      </c>
      <c r="AB73" s="101"/>
      <c r="AC73" s="101"/>
      <c r="AD73" s="118">
        <f t="shared" si="10"/>
        <v>1</v>
      </c>
      <c r="AE73" s="101"/>
      <c r="AF73" s="101"/>
      <c r="AG73" s="101"/>
      <c r="AH73" s="101"/>
      <c r="AI73" s="101"/>
      <c r="AJ73" s="101">
        <v>1</v>
      </c>
      <c r="AK73" s="101"/>
      <c r="AL73" s="101"/>
      <c r="AM73" s="134">
        <f t="shared" si="11"/>
        <v>0</v>
      </c>
      <c r="AN73" s="68"/>
      <c r="AO73" s="33"/>
      <c r="AP73" s="33"/>
      <c r="AQ73" s="33"/>
      <c r="AR73" s="33"/>
      <c r="AS73" s="33"/>
      <c r="AT73" s="33"/>
      <c r="AU73" s="33"/>
      <c r="AV73" s="36">
        <f t="shared" si="12"/>
        <v>0</v>
      </c>
      <c r="AW73" s="33"/>
      <c r="AX73" s="33"/>
      <c r="AY73" s="33"/>
      <c r="AZ73" s="33"/>
      <c r="BA73" s="33"/>
      <c r="BB73" s="33"/>
      <c r="BC73" s="33"/>
      <c r="BD73" s="33"/>
      <c r="BE73" s="36">
        <f t="shared" si="13"/>
        <v>0</v>
      </c>
      <c r="BF73" s="33"/>
      <c r="BG73" s="33"/>
      <c r="BH73" s="33"/>
      <c r="BI73" s="33"/>
      <c r="BJ73" s="33"/>
      <c r="BK73" s="33"/>
      <c r="BL73" s="33"/>
      <c r="BM73" s="33"/>
    </row>
    <row r="74" spans="1:65" ht="33.75">
      <c r="A74" s="70">
        <v>69</v>
      </c>
      <c r="B74" s="5" t="s">
        <v>69</v>
      </c>
      <c r="C74" s="117">
        <f t="shared" si="7"/>
        <v>817</v>
      </c>
      <c r="D74" s="101">
        <v>0</v>
      </c>
      <c r="E74" s="101">
        <v>4</v>
      </c>
      <c r="F74" s="101">
        <v>61</v>
      </c>
      <c r="G74" s="101">
        <v>103</v>
      </c>
      <c r="H74" s="101">
        <v>177</v>
      </c>
      <c r="I74" s="101">
        <v>286</v>
      </c>
      <c r="J74" s="101">
        <v>177</v>
      </c>
      <c r="K74" s="101">
        <v>9</v>
      </c>
      <c r="L74" s="118">
        <f t="shared" si="8"/>
        <v>399</v>
      </c>
      <c r="M74" s="101">
        <v>0</v>
      </c>
      <c r="N74" s="101">
        <v>0</v>
      </c>
      <c r="O74" s="101">
        <v>27</v>
      </c>
      <c r="P74" s="101">
        <v>41</v>
      </c>
      <c r="Q74" s="101">
        <v>95</v>
      </c>
      <c r="R74" s="101">
        <v>153</v>
      </c>
      <c r="S74" s="101">
        <v>80</v>
      </c>
      <c r="T74" s="101">
        <v>3</v>
      </c>
      <c r="U74" s="118">
        <f t="shared" si="9"/>
        <v>2</v>
      </c>
      <c r="V74" s="101"/>
      <c r="W74" s="101"/>
      <c r="X74" s="101"/>
      <c r="Y74" s="101"/>
      <c r="Z74" s="101"/>
      <c r="AA74" s="101"/>
      <c r="AB74" s="101">
        <v>2</v>
      </c>
      <c r="AC74" s="101"/>
      <c r="AD74" s="118">
        <f t="shared" si="10"/>
        <v>0</v>
      </c>
      <c r="AE74" s="101"/>
      <c r="AF74" s="101"/>
      <c r="AG74" s="101"/>
      <c r="AH74" s="101"/>
      <c r="AI74" s="101"/>
      <c r="AJ74" s="101"/>
      <c r="AK74" s="101"/>
      <c r="AL74" s="101"/>
      <c r="AM74" s="134">
        <f t="shared" si="11"/>
        <v>1</v>
      </c>
      <c r="AN74" s="68"/>
      <c r="AO74" s="33"/>
      <c r="AP74" s="33"/>
      <c r="AQ74" s="33"/>
      <c r="AR74" s="33"/>
      <c r="AS74" s="33"/>
      <c r="AT74" s="33">
        <v>1</v>
      </c>
      <c r="AU74" s="33"/>
      <c r="AV74" s="36">
        <f t="shared" si="12"/>
        <v>0</v>
      </c>
      <c r="AW74" s="33"/>
      <c r="AX74" s="33"/>
      <c r="AY74" s="33"/>
      <c r="AZ74" s="33"/>
      <c r="BA74" s="33"/>
      <c r="BB74" s="33"/>
      <c r="BC74" s="33"/>
      <c r="BD74" s="33"/>
      <c r="BE74" s="36">
        <f t="shared" si="13"/>
        <v>0</v>
      </c>
      <c r="BF74" s="33"/>
      <c r="BG74" s="33"/>
      <c r="BH74" s="33"/>
      <c r="BI74" s="33"/>
      <c r="BJ74" s="33"/>
      <c r="BK74" s="33"/>
      <c r="BL74" s="33"/>
      <c r="BM74" s="33"/>
    </row>
    <row r="75" spans="1:65" ht="33.75">
      <c r="A75" s="70">
        <v>70</v>
      </c>
      <c r="B75" s="5" t="s">
        <v>70</v>
      </c>
      <c r="C75" s="117">
        <f t="shared" si="7"/>
        <v>221</v>
      </c>
      <c r="D75" s="101">
        <v>0</v>
      </c>
      <c r="E75" s="101">
        <v>0</v>
      </c>
      <c r="F75" s="101">
        <v>30</v>
      </c>
      <c r="G75" s="101">
        <v>35</v>
      </c>
      <c r="H75" s="101">
        <v>40</v>
      </c>
      <c r="I75" s="101">
        <v>62</v>
      </c>
      <c r="J75" s="101">
        <v>54</v>
      </c>
      <c r="K75" s="101">
        <v>0</v>
      </c>
      <c r="L75" s="118">
        <f t="shared" si="8"/>
        <v>118</v>
      </c>
      <c r="M75" s="101">
        <v>0</v>
      </c>
      <c r="N75" s="101">
        <v>0</v>
      </c>
      <c r="O75" s="101">
        <v>18</v>
      </c>
      <c r="P75" s="101">
        <v>19</v>
      </c>
      <c r="Q75" s="101">
        <v>20</v>
      </c>
      <c r="R75" s="101">
        <v>30</v>
      </c>
      <c r="S75" s="101">
        <v>31</v>
      </c>
      <c r="T75" s="101">
        <v>0</v>
      </c>
      <c r="U75" s="118">
        <f t="shared" si="9"/>
        <v>1</v>
      </c>
      <c r="V75" s="101"/>
      <c r="W75" s="101"/>
      <c r="X75" s="101"/>
      <c r="Y75" s="101"/>
      <c r="Z75" s="101">
        <v>1</v>
      </c>
      <c r="AA75" s="101"/>
      <c r="AB75" s="101"/>
      <c r="AC75" s="101"/>
      <c r="AD75" s="118">
        <f t="shared" si="10"/>
        <v>0</v>
      </c>
      <c r="AE75" s="101"/>
      <c r="AF75" s="101"/>
      <c r="AG75" s="101"/>
      <c r="AH75" s="101"/>
      <c r="AI75" s="101"/>
      <c r="AJ75" s="101"/>
      <c r="AK75" s="101"/>
      <c r="AL75" s="101"/>
      <c r="AM75" s="134">
        <f t="shared" si="11"/>
        <v>0</v>
      </c>
      <c r="AN75" s="68"/>
      <c r="AO75" s="33"/>
      <c r="AP75" s="33"/>
      <c r="AQ75" s="33"/>
      <c r="AR75" s="33"/>
      <c r="AS75" s="33"/>
      <c r="AT75" s="33"/>
      <c r="AU75" s="33"/>
      <c r="AV75" s="36">
        <f t="shared" si="12"/>
        <v>0</v>
      </c>
      <c r="AW75" s="33"/>
      <c r="AX75" s="33"/>
      <c r="AY75" s="33"/>
      <c r="AZ75" s="33"/>
      <c r="BA75" s="33"/>
      <c r="BB75" s="33"/>
      <c r="BC75" s="33"/>
      <c r="BD75" s="33"/>
      <c r="BE75" s="36">
        <f t="shared" si="13"/>
        <v>0</v>
      </c>
      <c r="BF75" s="33"/>
      <c r="BG75" s="33"/>
      <c r="BH75" s="33"/>
      <c r="BI75" s="33"/>
      <c r="BJ75" s="33"/>
      <c r="BK75" s="33"/>
      <c r="BL75" s="33"/>
      <c r="BM75" s="33"/>
    </row>
    <row r="76" spans="1:65" ht="33.75">
      <c r="A76" s="70">
        <v>71</v>
      </c>
      <c r="B76" s="5" t="s">
        <v>71</v>
      </c>
      <c r="C76" s="117">
        <f t="shared" si="7"/>
        <v>306</v>
      </c>
      <c r="D76" s="101">
        <v>0</v>
      </c>
      <c r="E76" s="101">
        <v>0</v>
      </c>
      <c r="F76" s="101">
        <v>33</v>
      </c>
      <c r="G76" s="101">
        <v>49</v>
      </c>
      <c r="H76" s="101">
        <v>50</v>
      </c>
      <c r="I76" s="101">
        <v>84</v>
      </c>
      <c r="J76" s="101">
        <v>83</v>
      </c>
      <c r="K76" s="101">
        <v>7</v>
      </c>
      <c r="L76" s="118">
        <f t="shared" si="8"/>
        <v>160</v>
      </c>
      <c r="M76" s="101">
        <v>0</v>
      </c>
      <c r="N76" s="101">
        <v>0</v>
      </c>
      <c r="O76" s="101">
        <v>19</v>
      </c>
      <c r="P76" s="101">
        <v>22</v>
      </c>
      <c r="Q76" s="101">
        <v>29</v>
      </c>
      <c r="R76" s="101">
        <v>46</v>
      </c>
      <c r="S76" s="101">
        <v>43</v>
      </c>
      <c r="T76" s="101">
        <v>1</v>
      </c>
      <c r="U76" s="118">
        <f t="shared" si="9"/>
        <v>1</v>
      </c>
      <c r="V76" s="101"/>
      <c r="W76" s="101"/>
      <c r="X76" s="101"/>
      <c r="Y76" s="101"/>
      <c r="Z76" s="101"/>
      <c r="AA76" s="101">
        <v>1</v>
      </c>
      <c r="AB76" s="101"/>
      <c r="AC76" s="101"/>
      <c r="AD76" s="118">
        <f t="shared" si="10"/>
        <v>0</v>
      </c>
      <c r="AE76" s="101"/>
      <c r="AF76" s="101"/>
      <c r="AG76" s="101"/>
      <c r="AH76" s="101"/>
      <c r="AI76" s="101"/>
      <c r="AJ76" s="101"/>
      <c r="AK76" s="101"/>
      <c r="AL76" s="101"/>
      <c r="AM76" s="134">
        <f t="shared" si="11"/>
        <v>0</v>
      </c>
      <c r="AN76" s="68"/>
      <c r="AO76" s="33"/>
      <c r="AP76" s="33"/>
      <c r="AQ76" s="33"/>
      <c r="AR76" s="33"/>
      <c r="AS76" s="33"/>
      <c r="AT76" s="33"/>
      <c r="AU76" s="33"/>
      <c r="AV76" s="36">
        <f t="shared" si="12"/>
        <v>0</v>
      </c>
      <c r="AW76" s="33"/>
      <c r="AX76" s="33"/>
      <c r="AY76" s="33"/>
      <c r="AZ76" s="33"/>
      <c r="BA76" s="33"/>
      <c r="BB76" s="33"/>
      <c r="BC76" s="33"/>
      <c r="BD76" s="33"/>
      <c r="BE76" s="36">
        <f t="shared" si="13"/>
        <v>0</v>
      </c>
      <c r="BF76" s="33"/>
      <c r="BG76" s="33"/>
      <c r="BH76" s="33"/>
      <c r="BI76" s="33"/>
      <c r="BJ76" s="33"/>
      <c r="BK76" s="33"/>
      <c r="BL76" s="33"/>
      <c r="BM76" s="33"/>
    </row>
    <row r="77" spans="1:65" ht="33.75">
      <c r="A77" s="70">
        <v>72</v>
      </c>
      <c r="B77" s="5" t="s">
        <v>72</v>
      </c>
      <c r="C77" s="117">
        <f t="shared" si="7"/>
        <v>681</v>
      </c>
      <c r="D77" s="101">
        <v>0</v>
      </c>
      <c r="E77" s="101">
        <v>13</v>
      </c>
      <c r="F77" s="101">
        <v>128</v>
      </c>
      <c r="G77" s="101">
        <v>142</v>
      </c>
      <c r="H77" s="101">
        <v>139</v>
      </c>
      <c r="I77" s="101">
        <v>130</v>
      </c>
      <c r="J77" s="101">
        <v>123</v>
      </c>
      <c r="K77" s="101">
        <v>6</v>
      </c>
      <c r="L77" s="118">
        <f t="shared" si="8"/>
        <v>336</v>
      </c>
      <c r="M77" s="101">
        <v>0</v>
      </c>
      <c r="N77" s="101">
        <v>7</v>
      </c>
      <c r="O77" s="101">
        <v>66</v>
      </c>
      <c r="P77" s="101">
        <v>67</v>
      </c>
      <c r="Q77" s="101">
        <v>61</v>
      </c>
      <c r="R77" s="101">
        <v>64</v>
      </c>
      <c r="S77" s="101">
        <v>69</v>
      </c>
      <c r="T77" s="101">
        <v>2</v>
      </c>
      <c r="U77" s="118">
        <f t="shared" si="9"/>
        <v>3</v>
      </c>
      <c r="V77" s="101"/>
      <c r="W77" s="101"/>
      <c r="X77" s="101">
        <v>1</v>
      </c>
      <c r="Y77" s="101"/>
      <c r="Z77" s="101">
        <v>2</v>
      </c>
      <c r="AA77" s="101"/>
      <c r="AB77" s="101"/>
      <c r="AC77" s="101"/>
      <c r="AD77" s="118">
        <f t="shared" si="10"/>
        <v>1</v>
      </c>
      <c r="AE77" s="101"/>
      <c r="AF77" s="101"/>
      <c r="AG77" s="101"/>
      <c r="AH77" s="101"/>
      <c r="AI77" s="101">
        <v>1</v>
      </c>
      <c r="AJ77" s="101"/>
      <c r="AK77" s="101"/>
      <c r="AL77" s="101"/>
      <c r="AM77" s="134">
        <f t="shared" si="11"/>
        <v>2</v>
      </c>
      <c r="AN77" s="68"/>
      <c r="AO77" s="33"/>
      <c r="AP77" s="33"/>
      <c r="AQ77" s="33">
        <v>1</v>
      </c>
      <c r="AR77" s="33"/>
      <c r="AS77" s="33"/>
      <c r="AT77" s="33">
        <v>1</v>
      </c>
      <c r="AU77" s="33"/>
      <c r="AV77" s="36">
        <f t="shared" si="12"/>
        <v>1</v>
      </c>
      <c r="AW77" s="33"/>
      <c r="AX77" s="33"/>
      <c r="AY77" s="33"/>
      <c r="AZ77" s="33"/>
      <c r="BA77" s="33"/>
      <c r="BB77" s="33"/>
      <c r="BC77" s="33">
        <v>1</v>
      </c>
      <c r="BD77" s="33"/>
      <c r="BE77" s="36">
        <f t="shared" si="13"/>
        <v>0</v>
      </c>
      <c r="BF77" s="33"/>
      <c r="BG77" s="33"/>
      <c r="BH77" s="33"/>
      <c r="BI77" s="33"/>
      <c r="BJ77" s="33"/>
      <c r="BK77" s="33"/>
      <c r="BL77" s="33"/>
      <c r="BM77" s="33"/>
    </row>
    <row r="78" spans="1:65" ht="45">
      <c r="A78" s="70">
        <v>73</v>
      </c>
      <c r="B78" s="5" t="s">
        <v>73</v>
      </c>
      <c r="C78" s="117">
        <f t="shared" si="7"/>
        <v>403</v>
      </c>
      <c r="D78" s="101">
        <v>0</v>
      </c>
      <c r="E78" s="101">
        <v>0</v>
      </c>
      <c r="F78" s="101">
        <v>62</v>
      </c>
      <c r="G78" s="101">
        <v>83</v>
      </c>
      <c r="H78" s="101">
        <v>80</v>
      </c>
      <c r="I78" s="101">
        <v>90</v>
      </c>
      <c r="J78" s="101">
        <v>81</v>
      </c>
      <c r="K78" s="101">
        <v>7</v>
      </c>
      <c r="L78" s="118">
        <f t="shared" si="8"/>
        <v>202</v>
      </c>
      <c r="M78" s="101">
        <v>0</v>
      </c>
      <c r="N78" s="101">
        <v>0</v>
      </c>
      <c r="O78" s="101">
        <v>28</v>
      </c>
      <c r="P78" s="101">
        <v>43</v>
      </c>
      <c r="Q78" s="101">
        <v>37</v>
      </c>
      <c r="R78" s="101">
        <v>51</v>
      </c>
      <c r="S78" s="101">
        <v>39</v>
      </c>
      <c r="T78" s="101">
        <v>4</v>
      </c>
      <c r="U78" s="118">
        <f t="shared" si="9"/>
        <v>3</v>
      </c>
      <c r="V78" s="101"/>
      <c r="W78" s="101"/>
      <c r="X78" s="101">
        <v>1</v>
      </c>
      <c r="Y78" s="101"/>
      <c r="Z78" s="101"/>
      <c r="AA78" s="101">
        <v>2</v>
      </c>
      <c r="AB78" s="101"/>
      <c r="AC78" s="101"/>
      <c r="AD78" s="118">
        <f t="shared" si="10"/>
        <v>1</v>
      </c>
      <c r="AE78" s="101"/>
      <c r="AF78" s="101"/>
      <c r="AG78" s="101">
        <v>1</v>
      </c>
      <c r="AH78" s="101"/>
      <c r="AI78" s="101"/>
      <c r="AJ78" s="101"/>
      <c r="AK78" s="101"/>
      <c r="AL78" s="101"/>
      <c r="AM78" s="134">
        <f t="shared" si="11"/>
        <v>9</v>
      </c>
      <c r="AN78" s="68"/>
      <c r="AO78" s="33">
        <v>0</v>
      </c>
      <c r="AP78" s="33">
        <v>1</v>
      </c>
      <c r="AQ78" s="33">
        <v>3</v>
      </c>
      <c r="AR78" s="33">
        <v>2</v>
      </c>
      <c r="AS78" s="33">
        <v>1</v>
      </c>
      <c r="AT78" s="33">
        <v>1</v>
      </c>
      <c r="AU78" s="33">
        <v>1</v>
      </c>
      <c r="AV78" s="36">
        <f t="shared" si="12"/>
        <v>3</v>
      </c>
      <c r="AW78" s="33"/>
      <c r="AX78" s="33"/>
      <c r="AY78" s="33"/>
      <c r="AZ78" s="33">
        <v>1</v>
      </c>
      <c r="BA78" s="33">
        <v>1</v>
      </c>
      <c r="BB78" s="33"/>
      <c r="BC78" s="33"/>
      <c r="BD78" s="33">
        <v>1</v>
      </c>
      <c r="BE78" s="36">
        <f t="shared" si="13"/>
        <v>0</v>
      </c>
      <c r="BF78" s="33"/>
      <c r="BG78" s="33"/>
      <c r="BH78" s="33"/>
      <c r="BI78" s="33"/>
      <c r="BJ78" s="33"/>
      <c r="BK78" s="33"/>
      <c r="BL78" s="33"/>
      <c r="BM78" s="33"/>
    </row>
    <row r="79" spans="1:65" ht="45">
      <c r="A79" s="70">
        <v>74</v>
      </c>
      <c r="B79" s="5" t="s">
        <v>74</v>
      </c>
      <c r="C79" s="117">
        <f t="shared" si="7"/>
        <v>224</v>
      </c>
      <c r="D79" s="101">
        <v>0</v>
      </c>
      <c r="E79" s="101">
        <v>0</v>
      </c>
      <c r="F79" s="101">
        <v>26</v>
      </c>
      <c r="G79" s="101">
        <v>43</v>
      </c>
      <c r="H79" s="101">
        <v>43</v>
      </c>
      <c r="I79" s="101">
        <v>50</v>
      </c>
      <c r="J79" s="101">
        <v>58</v>
      </c>
      <c r="K79" s="101">
        <v>4</v>
      </c>
      <c r="L79" s="118">
        <f t="shared" si="8"/>
        <v>111</v>
      </c>
      <c r="M79" s="101">
        <v>0</v>
      </c>
      <c r="N79" s="101">
        <v>0</v>
      </c>
      <c r="O79" s="101">
        <v>8</v>
      </c>
      <c r="P79" s="101">
        <v>22</v>
      </c>
      <c r="Q79" s="101">
        <v>24</v>
      </c>
      <c r="R79" s="101">
        <v>26</v>
      </c>
      <c r="S79" s="101">
        <v>28</v>
      </c>
      <c r="T79" s="101">
        <v>3</v>
      </c>
      <c r="U79" s="118">
        <f t="shared" si="9"/>
        <v>0</v>
      </c>
      <c r="V79" s="101"/>
      <c r="W79" s="101"/>
      <c r="X79" s="101"/>
      <c r="Y79" s="101"/>
      <c r="Z79" s="101"/>
      <c r="AA79" s="101"/>
      <c r="AB79" s="101"/>
      <c r="AC79" s="101"/>
      <c r="AD79" s="118">
        <f t="shared" si="10"/>
        <v>0</v>
      </c>
      <c r="AE79" s="101"/>
      <c r="AF79" s="101"/>
      <c r="AG79" s="101"/>
      <c r="AH79" s="101"/>
      <c r="AI79" s="101"/>
      <c r="AJ79" s="101"/>
      <c r="AK79" s="101"/>
      <c r="AL79" s="101"/>
      <c r="AM79" s="134">
        <f t="shared" si="11"/>
        <v>0</v>
      </c>
      <c r="AN79" s="68"/>
      <c r="AO79" s="33"/>
      <c r="AP79" s="33"/>
      <c r="AQ79" s="33"/>
      <c r="AR79" s="33"/>
      <c r="AS79" s="33"/>
      <c r="AT79" s="33"/>
      <c r="AU79" s="33"/>
      <c r="AV79" s="36">
        <f t="shared" si="12"/>
        <v>0</v>
      </c>
      <c r="AW79" s="33"/>
      <c r="AX79" s="33"/>
      <c r="AY79" s="33"/>
      <c r="AZ79" s="33"/>
      <c r="BA79" s="33"/>
      <c r="BB79" s="33"/>
      <c r="BC79" s="33"/>
      <c r="BD79" s="33"/>
      <c r="BE79" s="36">
        <f t="shared" si="13"/>
        <v>0</v>
      </c>
      <c r="BF79" s="33"/>
      <c r="BG79" s="33"/>
      <c r="BH79" s="33"/>
      <c r="BI79" s="33"/>
      <c r="BJ79" s="33"/>
      <c r="BK79" s="33"/>
      <c r="BL79" s="33"/>
      <c r="BM79" s="33"/>
    </row>
    <row r="80" spans="1:65" ht="33.75">
      <c r="A80" s="70">
        <v>75</v>
      </c>
      <c r="B80" s="5" t="s">
        <v>75</v>
      </c>
      <c r="C80" s="117">
        <f t="shared" si="7"/>
        <v>154</v>
      </c>
      <c r="D80" s="101">
        <v>0</v>
      </c>
      <c r="E80" s="101">
        <v>2</v>
      </c>
      <c r="F80" s="101">
        <v>21</v>
      </c>
      <c r="G80" s="101">
        <v>27</v>
      </c>
      <c r="H80" s="101">
        <v>31</v>
      </c>
      <c r="I80" s="101">
        <v>39</v>
      </c>
      <c r="J80" s="101">
        <v>29</v>
      </c>
      <c r="K80" s="101">
        <v>5</v>
      </c>
      <c r="L80" s="118">
        <f t="shared" si="8"/>
        <v>78</v>
      </c>
      <c r="M80" s="101">
        <v>0</v>
      </c>
      <c r="N80" s="101">
        <v>2</v>
      </c>
      <c r="O80" s="101">
        <v>10</v>
      </c>
      <c r="P80" s="101">
        <v>11</v>
      </c>
      <c r="Q80" s="101">
        <v>15</v>
      </c>
      <c r="R80" s="101">
        <v>21</v>
      </c>
      <c r="S80" s="101">
        <v>16</v>
      </c>
      <c r="T80" s="101">
        <v>3</v>
      </c>
      <c r="U80" s="118">
        <f t="shared" si="9"/>
        <v>1</v>
      </c>
      <c r="V80" s="101"/>
      <c r="W80" s="101"/>
      <c r="X80" s="101"/>
      <c r="Y80" s="101"/>
      <c r="Z80" s="101"/>
      <c r="AA80" s="101">
        <v>1</v>
      </c>
      <c r="AB80" s="101"/>
      <c r="AC80" s="101"/>
      <c r="AD80" s="118">
        <f t="shared" si="10"/>
        <v>1</v>
      </c>
      <c r="AE80" s="101"/>
      <c r="AF80" s="101"/>
      <c r="AG80" s="101"/>
      <c r="AH80" s="101"/>
      <c r="AI80" s="101"/>
      <c r="AJ80" s="101">
        <v>1</v>
      </c>
      <c r="AK80" s="101"/>
      <c r="AL80" s="101"/>
      <c r="AM80" s="134">
        <f t="shared" si="11"/>
        <v>1</v>
      </c>
      <c r="AN80" s="68"/>
      <c r="AO80" s="33"/>
      <c r="AP80" s="33">
        <v>1</v>
      </c>
      <c r="AQ80" s="33"/>
      <c r="AR80" s="33"/>
      <c r="AS80" s="33"/>
      <c r="AT80" s="33"/>
      <c r="AU80" s="33"/>
      <c r="AV80" s="36">
        <f t="shared" si="12"/>
        <v>1</v>
      </c>
      <c r="AW80" s="33"/>
      <c r="AX80" s="33"/>
      <c r="AY80" s="33">
        <v>1</v>
      </c>
      <c r="AZ80" s="33"/>
      <c r="BA80" s="33"/>
      <c r="BB80" s="33"/>
      <c r="BC80" s="33"/>
      <c r="BD80" s="33"/>
      <c r="BE80" s="36">
        <f t="shared" si="13"/>
        <v>0</v>
      </c>
      <c r="BF80" s="33"/>
      <c r="BG80" s="33"/>
      <c r="BH80" s="33"/>
      <c r="BI80" s="33"/>
      <c r="BJ80" s="33"/>
      <c r="BK80" s="33"/>
      <c r="BL80" s="33"/>
      <c r="BM80" s="33"/>
    </row>
    <row r="81" spans="1:65" ht="45">
      <c r="A81" s="70">
        <v>76</v>
      </c>
      <c r="B81" s="5" t="s">
        <v>85</v>
      </c>
      <c r="C81" s="117">
        <f t="shared" si="7"/>
        <v>232</v>
      </c>
      <c r="D81" s="101">
        <v>0</v>
      </c>
      <c r="E81" s="101">
        <v>1</v>
      </c>
      <c r="F81" s="101">
        <v>44</v>
      </c>
      <c r="G81" s="101">
        <v>52</v>
      </c>
      <c r="H81" s="101">
        <v>55</v>
      </c>
      <c r="I81" s="101">
        <v>44</v>
      </c>
      <c r="J81" s="101">
        <v>31</v>
      </c>
      <c r="K81" s="101">
        <v>5</v>
      </c>
      <c r="L81" s="118">
        <f t="shared" si="8"/>
        <v>125</v>
      </c>
      <c r="M81" s="101">
        <v>0</v>
      </c>
      <c r="N81" s="101">
        <v>1</v>
      </c>
      <c r="O81" s="101">
        <v>23</v>
      </c>
      <c r="P81" s="101">
        <v>27</v>
      </c>
      <c r="Q81" s="101">
        <v>32</v>
      </c>
      <c r="R81" s="101">
        <v>26</v>
      </c>
      <c r="S81" s="101">
        <v>14</v>
      </c>
      <c r="T81" s="101">
        <v>2</v>
      </c>
      <c r="U81" s="118">
        <f t="shared" si="9"/>
        <v>1</v>
      </c>
      <c r="V81" s="101"/>
      <c r="W81" s="101"/>
      <c r="X81" s="101"/>
      <c r="Y81" s="101">
        <v>1</v>
      </c>
      <c r="Z81" s="101"/>
      <c r="AA81" s="101"/>
      <c r="AB81" s="101"/>
      <c r="AC81" s="101"/>
      <c r="AD81" s="118">
        <f t="shared" si="10"/>
        <v>0</v>
      </c>
      <c r="AE81" s="101"/>
      <c r="AF81" s="101"/>
      <c r="AG81" s="101"/>
      <c r="AH81" s="101"/>
      <c r="AI81" s="101"/>
      <c r="AJ81" s="101"/>
      <c r="AK81" s="101"/>
      <c r="AL81" s="101"/>
      <c r="AM81" s="134">
        <f t="shared" si="11"/>
        <v>0</v>
      </c>
      <c r="AN81" s="68"/>
      <c r="AO81" s="33"/>
      <c r="AP81" s="33"/>
      <c r="AQ81" s="33"/>
      <c r="AR81" s="33"/>
      <c r="AS81" s="33"/>
      <c r="AT81" s="33"/>
      <c r="AU81" s="33"/>
      <c r="AV81" s="36">
        <f t="shared" si="12"/>
        <v>0</v>
      </c>
      <c r="AW81" s="33"/>
      <c r="AX81" s="33"/>
      <c r="AY81" s="33"/>
      <c r="AZ81" s="33"/>
      <c r="BA81" s="33"/>
      <c r="BB81" s="33"/>
      <c r="BC81" s="33"/>
      <c r="BD81" s="33"/>
      <c r="BE81" s="36">
        <f t="shared" si="13"/>
        <v>0</v>
      </c>
      <c r="BF81" s="33"/>
      <c r="BG81" s="33"/>
      <c r="BH81" s="33"/>
      <c r="BI81" s="33"/>
      <c r="BJ81" s="33"/>
      <c r="BK81" s="33"/>
      <c r="BL81" s="33"/>
      <c r="BM81" s="33"/>
    </row>
    <row r="82" spans="1:65" ht="33.75">
      <c r="A82" s="70">
        <v>77</v>
      </c>
      <c r="B82" s="5" t="s">
        <v>77</v>
      </c>
      <c r="C82" s="117">
        <f t="shared" si="7"/>
        <v>379</v>
      </c>
      <c r="D82" s="101">
        <v>0</v>
      </c>
      <c r="E82" s="101">
        <v>3</v>
      </c>
      <c r="F82" s="101">
        <v>60</v>
      </c>
      <c r="G82" s="101">
        <v>78</v>
      </c>
      <c r="H82" s="101">
        <v>66</v>
      </c>
      <c r="I82" s="101">
        <v>67</v>
      </c>
      <c r="J82" s="101">
        <v>100</v>
      </c>
      <c r="K82" s="101">
        <v>5</v>
      </c>
      <c r="L82" s="118">
        <f t="shared" si="8"/>
        <v>201</v>
      </c>
      <c r="M82" s="101">
        <v>0</v>
      </c>
      <c r="N82" s="101">
        <v>1</v>
      </c>
      <c r="O82" s="101">
        <v>34</v>
      </c>
      <c r="P82" s="101">
        <v>41</v>
      </c>
      <c r="Q82" s="101">
        <v>33</v>
      </c>
      <c r="R82" s="101">
        <v>41</v>
      </c>
      <c r="S82" s="101">
        <v>50</v>
      </c>
      <c r="T82" s="101">
        <v>1</v>
      </c>
      <c r="U82" s="118">
        <f t="shared" si="9"/>
        <v>4</v>
      </c>
      <c r="V82" s="101"/>
      <c r="W82" s="101"/>
      <c r="X82" s="101">
        <v>1</v>
      </c>
      <c r="Y82" s="101">
        <v>2</v>
      </c>
      <c r="Z82" s="101"/>
      <c r="AA82" s="101"/>
      <c r="AB82" s="101">
        <v>1</v>
      </c>
      <c r="AC82" s="101"/>
      <c r="AD82" s="118">
        <f t="shared" si="10"/>
        <v>2</v>
      </c>
      <c r="AE82" s="101"/>
      <c r="AF82" s="101"/>
      <c r="AG82" s="101">
        <v>1</v>
      </c>
      <c r="AH82" s="101">
        <v>1</v>
      </c>
      <c r="AI82" s="101"/>
      <c r="AJ82" s="101"/>
      <c r="AK82" s="101"/>
      <c r="AL82" s="101"/>
      <c r="AM82" s="134">
        <f t="shared" si="11"/>
        <v>0</v>
      </c>
      <c r="AN82" s="68"/>
      <c r="AO82" s="33"/>
      <c r="AP82" s="33"/>
      <c r="AQ82" s="33"/>
      <c r="AR82" s="33"/>
      <c r="AS82" s="33"/>
      <c r="AT82" s="33"/>
      <c r="AU82" s="33"/>
      <c r="AV82" s="36">
        <f t="shared" si="12"/>
        <v>0</v>
      </c>
      <c r="AW82" s="33"/>
      <c r="AX82" s="33"/>
      <c r="AY82" s="33"/>
      <c r="AZ82" s="33"/>
      <c r="BA82" s="33"/>
      <c r="BB82" s="33"/>
      <c r="BC82" s="33"/>
      <c r="BD82" s="33"/>
      <c r="BE82" s="36">
        <f t="shared" si="13"/>
        <v>0</v>
      </c>
      <c r="BF82" s="33"/>
      <c r="BG82" s="33"/>
      <c r="BH82" s="33"/>
      <c r="BI82" s="33"/>
      <c r="BJ82" s="33"/>
      <c r="BK82" s="33"/>
      <c r="BL82" s="33"/>
      <c r="BM82" s="33"/>
    </row>
    <row r="83" spans="1:65" ht="33.75">
      <c r="A83" s="70">
        <v>78</v>
      </c>
      <c r="B83" s="5" t="s">
        <v>78</v>
      </c>
      <c r="C83" s="117">
        <f t="shared" si="7"/>
        <v>268</v>
      </c>
      <c r="D83" s="101">
        <v>0</v>
      </c>
      <c r="E83" s="101">
        <v>1</v>
      </c>
      <c r="F83" s="101">
        <v>23</v>
      </c>
      <c r="G83" s="101">
        <v>46</v>
      </c>
      <c r="H83" s="101">
        <v>47</v>
      </c>
      <c r="I83" s="101">
        <v>50</v>
      </c>
      <c r="J83" s="101">
        <v>86</v>
      </c>
      <c r="K83" s="101">
        <v>15</v>
      </c>
      <c r="L83" s="118">
        <f t="shared" si="8"/>
        <v>113</v>
      </c>
      <c r="M83" s="101">
        <v>0</v>
      </c>
      <c r="N83" s="101">
        <v>1</v>
      </c>
      <c r="O83" s="101">
        <v>12</v>
      </c>
      <c r="P83" s="101">
        <v>20</v>
      </c>
      <c r="Q83" s="101">
        <v>22</v>
      </c>
      <c r="R83" s="101">
        <v>13</v>
      </c>
      <c r="S83" s="101">
        <v>41</v>
      </c>
      <c r="T83" s="101">
        <v>4</v>
      </c>
      <c r="U83" s="118">
        <f t="shared" si="9"/>
        <v>18</v>
      </c>
      <c r="V83" s="101"/>
      <c r="W83" s="101"/>
      <c r="X83" s="101"/>
      <c r="Y83" s="101"/>
      <c r="Z83" s="101">
        <v>4</v>
      </c>
      <c r="AA83" s="101">
        <v>4</v>
      </c>
      <c r="AB83" s="101">
        <v>4</v>
      </c>
      <c r="AC83" s="101">
        <v>6</v>
      </c>
      <c r="AD83" s="118">
        <f t="shared" si="10"/>
        <v>3</v>
      </c>
      <c r="AE83" s="101"/>
      <c r="AF83" s="101"/>
      <c r="AG83" s="101"/>
      <c r="AH83" s="101"/>
      <c r="AI83" s="101"/>
      <c r="AJ83" s="101"/>
      <c r="AK83" s="101">
        <v>3</v>
      </c>
      <c r="AL83" s="101"/>
      <c r="AM83" s="134">
        <f t="shared" si="11"/>
        <v>1</v>
      </c>
      <c r="AN83" s="68"/>
      <c r="AO83" s="33"/>
      <c r="AP83" s="33"/>
      <c r="AQ83" s="33">
        <v>1</v>
      </c>
      <c r="AR83" s="33"/>
      <c r="AS83" s="33"/>
      <c r="AT83" s="33"/>
      <c r="AU83" s="33"/>
      <c r="AV83" s="36">
        <f t="shared" si="12"/>
        <v>1</v>
      </c>
      <c r="AW83" s="33"/>
      <c r="AX83" s="33"/>
      <c r="AY83" s="33"/>
      <c r="AZ83" s="33">
        <v>1</v>
      </c>
      <c r="BA83" s="33"/>
      <c r="BB83" s="33"/>
      <c r="BC83" s="33"/>
      <c r="BD83" s="33"/>
      <c r="BE83" s="36">
        <f t="shared" si="13"/>
        <v>0</v>
      </c>
      <c r="BF83" s="33"/>
      <c r="BG83" s="33"/>
      <c r="BH83" s="33"/>
      <c r="BI83" s="33"/>
      <c r="BJ83" s="33"/>
      <c r="BK83" s="33"/>
      <c r="BL83" s="33"/>
      <c r="BM83" s="33"/>
    </row>
    <row r="84" spans="1:65" ht="33.75">
      <c r="A84" s="70">
        <v>79</v>
      </c>
      <c r="B84" s="5" t="s">
        <v>79</v>
      </c>
      <c r="C84" s="117">
        <f t="shared" si="7"/>
        <v>162</v>
      </c>
      <c r="D84" s="101">
        <v>0</v>
      </c>
      <c r="E84" s="101">
        <v>19</v>
      </c>
      <c r="F84" s="101">
        <v>23</v>
      </c>
      <c r="G84" s="101">
        <v>37</v>
      </c>
      <c r="H84" s="101">
        <v>34</v>
      </c>
      <c r="I84" s="101">
        <v>25</v>
      </c>
      <c r="J84" s="101">
        <v>24</v>
      </c>
      <c r="K84" s="101">
        <v>0</v>
      </c>
      <c r="L84" s="118">
        <f t="shared" si="8"/>
        <v>71</v>
      </c>
      <c r="M84" s="101">
        <v>0</v>
      </c>
      <c r="N84" s="101">
        <v>9</v>
      </c>
      <c r="O84" s="101">
        <v>8</v>
      </c>
      <c r="P84" s="101">
        <v>15</v>
      </c>
      <c r="Q84" s="101">
        <v>16</v>
      </c>
      <c r="R84" s="101">
        <v>12</v>
      </c>
      <c r="S84" s="101">
        <v>11</v>
      </c>
      <c r="T84" s="101">
        <v>0</v>
      </c>
      <c r="U84" s="118">
        <f t="shared" si="9"/>
        <v>0</v>
      </c>
      <c r="V84" s="101"/>
      <c r="W84" s="101"/>
      <c r="X84" s="101"/>
      <c r="Y84" s="101"/>
      <c r="Z84" s="101"/>
      <c r="AA84" s="101"/>
      <c r="AB84" s="101"/>
      <c r="AC84" s="101"/>
      <c r="AD84" s="118">
        <f t="shared" si="10"/>
        <v>0</v>
      </c>
      <c r="AE84" s="101"/>
      <c r="AF84" s="101"/>
      <c r="AG84" s="101"/>
      <c r="AH84" s="101"/>
      <c r="AI84" s="101"/>
      <c r="AJ84" s="101"/>
      <c r="AK84" s="101"/>
      <c r="AL84" s="101"/>
      <c r="AM84" s="134">
        <f t="shared" si="11"/>
        <v>2</v>
      </c>
      <c r="AN84" s="68">
        <v>1</v>
      </c>
      <c r="AO84" s="33"/>
      <c r="AP84" s="33"/>
      <c r="AQ84" s="33"/>
      <c r="AR84" s="33"/>
      <c r="AS84" s="33">
        <v>1</v>
      </c>
      <c r="AT84" s="33"/>
      <c r="AU84" s="33"/>
      <c r="AV84" s="36">
        <f t="shared" si="12"/>
        <v>2</v>
      </c>
      <c r="AW84" s="33">
        <v>1</v>
      </c>
      <c r="AX84" s="33"/>
      <c r="AY84" s="33"/>
      <c r="AZ84" s="33"/>
      <c r="BA84" s="33"/>
      <c r="BB84" s="33">
        <v>1</v>
      </c>
      <c r="BC84" s="33"/>
      <c r="BD84" s="33"/>
      <c r="BE84" s="36">
        <f t="shared" si="13"/>
        <v>0</v>
      </c>
      <c r="BF84" s="33"/>
      <c r="BG84" s="33"/>
      <c r="BH84" s="33"/>
      <c r="BI84" s="33"/>
      <c r="BJ84" s="33"/>
      <c r="BK84" s="33"/>
      <c r="BL84" s="33"/>
      <c r="BM84" s="33"/>
    </row>
    <row r="85" spans="1:65" ht="45">
      <c r="A85" s="70">
        <v>80</v>
      </c>
      <c r="B85" s="5" t="s">
        <v>80</v>
      </c>
      <c r="C85" s="117">
        <f t="shared" si="7"/>
        <v>239</v>
      </c>
      <c r="D85" s="101">
        <v>0</v>
      </c>
      <c r="E85" s="101">
        <v>1</v>
      </c>
      <c r="F85" s="101">
        <v>61</v>
      </c>
      <c r="G85" s="101">
        <v>32</v>
      </c>
      <c r="H85" s="101">
        <v>37</v>
      </c>
      <c r="I85" s="101">
        <v>34</v>
      </c>
      <c r="J85" s="101">
        <v>72</v>
      </c>
      <c r="K85" s="101">
        <v>2</v>
      </c>
      <c r="L85" s="118">
        <f t="shared" si="8"/>
        <v>117</v>
      </c>
      <c r="M85" s="101">
        <v>0</v>
      </c>
      <c r="N85" s="101">
        <v>0</v>
      </c>
      <c r="O85" s="101">
        <v>37</v>
      </c>
      <c r="P85" s="101">
        <v>17</v>
      </c>
      <c r="Q85" s="101">
        <v>14</v>
      </c>
      <c r="R85" s="101">
        <v>13</v>
      </c>
      <c r="S85" s="101">
        <v>35</v>
      </c>
      <c r="T85" s="101">
        <v>1</v>
      </c>
      <c r="U85" s="118">
        <f t="shared" si="9"/>
        <v>0</v>
      </c>
      <c r="V85" s="101"/>
      <c r="W85" s="101"/>
      <c r="X85" s="101"/>
      <c r="Y85" s="101"/>
      <c r="Z85" s="101"/>
      <c r="AA85" s="101"/>
      <c r="AB85" s="101"/>
      <c r="AC85" s="101"/>
      <c r="AD85" s="118">
        <f t="shared" si="10"/>
        <v>0</v>
      </c>
      <c r="AE85" s="101"/>
      <c r="AF85" s="101"/>
      <c r="AG85" s="101"/>
      <c r="AH85" s="101"/>
      <c r="AI85" s="101"/>
      <c r="AJ85" s="101"/>
      <c r="AK85" s="101"/>
      <c r="AL85" s="101"/>
      <c r="AM85" s="134">
        <f t="shared" si="11"/>
        <v>0</v>
      </c>
      <c r="AN85" s="68"/>
      <c r="AO85" s="33"/>
      <c r="AP85" s="33"/>
      <c r="AQ85" s="33"/>
      <c r="AR85" s="33"/>
      <c r="AS85" s="33"/>
      <c r="AT85" s="33"/>
      <c r="AU85" s="33"/>
      <c r="AV85" s="36">
        <f t="shared" si="12"/>
        <v>0</v>
      </c>
      <c r="AW85" s="33"/>
      <c r="AX85" s="33"/>
      <c r="AY85" s="33"/>
      <c r="AZ85" s="33"/>
      <c r="BA85" s="33"/>
      <c r="BB85" s="33"/>
      <c r="BC85" s="33"/>
      <c r="BD85" s="33"/>
      <c r="BE85" s="36">
        <f t="shared" si="13"/>
        <v>0</v>
      </c>
      <c r="BF85" s="33"/>
      <c r="BG85" s="33"/>
      <c r="BH85" s="33"/>
      <c r="BI85" s="33"/>
      <c r="BJ85" s="33"/>
      <c r="BK85" s="33"/>
      <c r="BL85" s="33"/>
      <c r="BM85" s="33"/>
    </row>
    <row r="86" spans="1:65" ht="33.75">
      <c r="A86" s="70">
        <v>81</v>
      </c>
      <c r="B86" s="5" t="s">
        <v>81</v>
      </c>
      <c r="C86" s="117">
        <f t="shared" si="7"/>
        <v>385</v>
      </c>
      <c r="D86" s="101">
        <v>0</v>
      </c>
      <c r="E86" s="101">
        <v>3</v>
      </c>
      <c r="F86" s="101">
        <v>50</v>
      </c>
      <c r="G86" s="101">
        <v>69</v>
      </c>
      <c r="H86" s="101">
        <v>76</v>
      </c>
      <c r="I86" s="101">
        <v>89</v>
      </c>
      <c r="J86" s="101">
        <v>93</v>
      </c>
      <c r="K86" s="101">
        <v>5</v>
      </c>
      <c r="L86" s="118">
        <f t="shared" si="8"/>
        <v>180</v>
      </c>
      <c r="M86" s="101">
        <v>0</v>
      </c>
      <c r="N86" s="101">
        <v>2</v>
      </c>
      <c r="O86" s="101">
        <v>21</v>
      </c>
      <c r="P86" s="101">
        <v>39</v>
      </c>
      <c r="Q86" s="101">
        <v>32</v>
      </c>
      <c r="R86" s="101">
        <v>43</v>
      </c>
      <c r="S86" s="101">
        <v>41</v>
      </c>
      <c r="T86" s="101">
        <v>2</v>
      </c>
      <c r="U86" s="118">
        <f t="shared" si="9"/>
        <v>3</v>
      </c>
      <c r="V86" s="101"/>
      <c r="W86" s="101"/>
      <c r="X86" s="101"/>
      <c r="Y86" s="101">
        <v>1</v>
      </c>
      <c r="Z86" s="101">
        <v>2</v>
      </c>
      <c r="AA86" s="101"/>
      <c r="AB86" s="101"/>
      <c r="AC86" s="101"/>
      <c r="AD86" s="118">
        <f t="shared" si="10"/>
        <v>1</v>
      </c>
      <c r="AE86" s="101"/>
      <c r="AF86" s="101"/>
      <c r="AG86" s="101"/>
      <c r="AH86" s="101"/>
      <c r="AI86" s="101">
        <v>1</v>
      </c>
      <c r="AJ86" s="101"/>
      <c r="AK86" s="101"/>
      <c r="AL86" s="101"/>
      <c r="AM86" s="134">
        <f t="shared" si="11"/>
        <v>0</v>
      </c>
      <c r="AN86" s="68"/>
      <c r="AO86" s="33"/>
      <c r="AP86" s="33"/>
      <c r="AQ86" s="33"/>
      <c r="AR86" s="33"/>
      <c r="AS86" s="33"/>
      <c r="AT86" s="33"/>
      <c r="AU86" s="33"/>
      <c r="AV86" s="36">
        <f t="shared" si="12"/>
        <v>0</v>
      </c>
      <c r="AW86" s="33"/>
      <c r="AX86" s="33"/>
      <c r="AY86" s="33"/>
      <c r="AZ86" s="33"/>
      <c r="BA86" s="33"/>
      <c r="BB86" s="33"/>
      <c r="BC86" s="33"/>
      <c r="BD86" s="33"/>
      <c r="BE86" s="36">
        <f t="shared" si="13"/>
        <v>0</v>
      </c>
      <c r="BF86" s="33"/>
      <c r="BG86" s="33"/>
      <c r="BH86" s="33"/>
      <c r="BI86" s="33"/>
      <c r="BJ86" s="33"/>
      <c r="BK86" s="33"/>
      <c r="BL86" s="33"/>
      <c r="BM86" s="33"/>
    </row>
    <row r="87" spans="1:65" ht="45">
      <c r="A87" s="70">
        <v>82</v>
      </c>
      <c r="B87" s="5" t="s">
        <v>82</v>
      </c>
      <c r="C87" s="117">
        <f t="shared" si="7"/>
        <v>450</v>
      </c>
      <c r="D87" s="101">
        <v>0</v>
      </c>
      <c r="E87" s="101">
        <v>0</v>
      </c>
      <c r="F87" s="101">
        <v>66</v>
      </c>
      <c r="G87" s="101">
        <v>76</v>
      </c>
      <c r="H87" s="101">
        <v>70</v>
      </c>
      <c r="I87" s="101">
        <v>102</v>
      </c>
      <c r="J87" s="101">
        <v>126</v>
      </c>
      <c r="K87" s="101">
        <v>10</v>
      </c>
      <c r="L87" s="118">
        <f t="shared" si="8"/>
        <v>215</v>
      </c>
      <c r="M87" s="101">
        <v>0</v>
      </c>
      <c r="N87" s="101">
        <v>0</v>
      </c>
      <c r="O87" s="101">
        <v>23</v>
      </c>
      <c r="P87" s="101">
        <v>32</v>
      </c>
      <c r="Q87" s="101">
        <v>35</v>
      </c>
      <c r="R87" s="101">
        <v>50</v>
      </c>
      <c r="S87" s="101">
        <v>69</v>
      </c>
      <c r="T87" s="101">
        <v>6</v>
      </c>
      <c r="U87" s="118">
        <f t="shared" si="9"/>
        <v>2</v>
      </c>
      <c r="V87" s="101"/>
      <c r="W87" s="101"/>
      <c r="X87" s="101"/>
      <c r="Y87" s="101">
        <v>1</v>
      </c>
      <c r="Z87" s="101"/>
      <c r="AA87" s="101"/>
      <c r="AB87" s="101">
        <v>1</v>
      </c>
      <c r="AC87" s="101"/>
      <c r="AD87" s="118">
        <f t="shared" si="10"/>
        <v>1</v>
      </c>
      <c r="AE87" s="101"/>
      <c r="AF87" s="101"/>
      <c r="AG87" s="101"/>
      <c r="AH87" s="101">
        <v>1</v>
      </c>
      <c r="AI87" s="101"/>
      <c r="AJ87" s="101"/>
      <c r="AK87" s="101"/>
      <c r="AL87" s="101"/>
      <c r="AM87" s="134">
        <f t="shared" si="11"/>
        <v>0</v>
      </c>
      <c r="AN87" s="68"/>
      <c r="AO87" s="33"/>
      <c r="AP87" s="33"/>
      <c r="AQ87" s="33"/>
      <c r="AR87" s="33"/>
      <c r="AS87" s="33"/>
      <c r="AT87" s="33"/>
      <c r="AU87" s="33"/>
      <c r="AV87" s="36">
        <f t="shared" si="12"/>
        <v>0</v>
      </c>
      <c r="AW87" s="33"/>
      <c r="AX87" s="33"/>
      <c r="AY87" s="33"/>
      <c r="AZ87" s="33"/>
      <c r="BA87" s="33"/>
      <c r="BB87" s="33"/>
      <c r="BC87" s="33"/>
      <c r="BD87" s="33"/>
      <c r="BE87" s="36">
        <f t="shared" si="13"/>
        <v>0</v>
      </c>
      <c r="BF87" s="33"/>
      <c r="BG87" s="33"/>
      <c r="BH87" s="33"/>
      <c r="BI87" s="33"/>
      <c r="BJ87" s="33"/>
      <c r="BK87" s="33"/>
      <c r="BL87" s="33"/>
      <c r="BM87" s="33"/>
    </row>
    <row r="88" spans="1:65" ht="33.75">
      <c r="A88" s="70">
        <v>83</v>
      </c>
      <c r="B88" s="5" t="s">
        <v>83</v>
      </c>
      <c r="C88" s="117">
        <f t="shared" si="7"/>
        <v>465</v>
      </c>
      <c r="D88" s="101">
        <v>0</v>
      </c>
      <c r="E88" s="101">
        <v>0</v>
      </c>
      <c r="F88" s="101">
        <v>101</v>
      </c>
      <c r="G88" s="101">
        <v>94</v>
      </c>
      <c r="H88" s="101">
        <v>92</v>
      </c>
      <c r="I88" s="101">
        <v>99</v>
      </c>
      <c r="J88" s="101">
        <v>79</v>
      </c>
      <c r="K88" s="101">
        <v>0</v>
      </c>
      <c r="L88" s="118">
        <f t="shared" si="8"/>
        <v>232</v>
      </c>
      <c r="M88" s="101">
        <v>0</v>
      </c>
      <c r="N88" s="101">
        <v>0</v>
      </c>
      <c r="O88" s="101">
        <v>43</v>
      </c>
      <c r="P88" s="101">
        <v>43</v>
      </c>
      <c r="Q88" s="101">
        <v>51</v>
      </c>
      <c r="R88" s="101">
        <v>53</v>
      </c>
      <c r="S88" s="101">
        <v>42</v>
      </c>
      <c r="T88" s="101">
        <v>0</v>
      </c>
      <c r="U88" s="118">
        <f t="shared" si="9"/>
        <v>2</v>
      </c>
      <c r="V88" s="101"/>
      <c r="W88" s="101"/>
      <c r="X88" s="101"/>
      <c r="Y88" s="101"/>
      <c r="Z88" s="101">
        <v>1</v>
      </c>
      <c r="AA88" s="101"/>
      <c r="AB88" s="101">
        <v>1</v>
      </c>
      <c r="AC88" s="101"/>
      <c r="AD88" s="118">
        <f t="shared" si="10"/>
        <v>2</v>
      </c>
      <c r="AE88" s="101"/>
      <c r="AF88" s="101"/>
      <c r="AG88" s="101"/>
      <c r="AH88" s="101"/>
      <c r="AI88" s="101">
        <v>1</v>
      </c>
      <c r="AJ88" s="101"/>
      <c r="AK88" s="101">
        <v>1</v>
      </c>
      <c r="AL88" s="101"/>
      <c r="AM88" s="134">
        <f t="shared" si="11"/>
        <v>0</v>
      </c>
      <c r="AN88" s="68"/>
      <c r="AO88" s="33"/>
      <c r="AP88" s="33"/>
      <c r="AQ88" s="33"/>
      <c r="AR88" s="33"/>
      <c r="AS88" s="33"/>
      <c r="AT88" s="33"/>
      <c r="AU88" s="33"/>
      <c r="AV88" s="36">
        <f t="shared" si="12"/>
        <v>0</v>
      </c>
      <c r="AW88" s="33"/>
      <c r="AX88" s="33"/>
      <c r="AY88" s="33"/>
      <c r="AZ88" s="33"/>
      <c r="BA88" s="33"/>
      <c r="BB88" s="33"/>
      <c r="BC88" s="33"/>
      <c r="BD88" s="33"/>
      <c r="BE88" s="36">
        <f t="shared" si="13"/>
        <v>0</v>
      </c>
      <c r="BF88" s="33"/>
      <c r="BG88" s="33"/>
      <c r="BH88" s="33"/>
      <c r="BI88" s="33"/>
      <c r="BJ88" s="33"/>
      <c r="BK88" s="33"/>
      <c r="BL88" s="33"/>
      <c r="BM88" s="33"/>
    </row>
    <row r="89" spans="1:65" ht="45">
      <c r="A89" s="70">
        <v>84</v>
      </c>
      <c r="B89" s="5" t="s">
        <v>84</v>
      </c>
      <c r="C89" s="117">
        <f t="shared" si="7"/>
        <v>370</v>
      </c>
      <c r="D89" s="101">
        <v>0</v>
      </c>
      <c r="E89" s="101">
        <v>11</v>
      </c>
      <c r="F89" s="101">
        <v>57</v>
      </c>
      <c r="G89" s="101">
        <v>75</v>
      </c>
      <c r="H89" s="101">
        <v>74</v>
      </c>
      <c r="I89" s="101">
        <v>78</v>
      </c>
      <c r="J89" s="101">
        <v>71</v>
      </c>
      <c r="K89" s="101">
        <v>4</v>
      </c>
      <c r="L89" s="118">
        <f t="shared" si="8"/>
        <v>175</v>
      </c>
      <c r="M89" s="101">
        <v>0</v>
      </c>
      <c r="N89" s="101">
        <v>4</v>
      </c>
      <c r="O89" s="101">
        <v>32</v>
      </c>
      <c r="P89" s="101">
        <v>31</v>
      </c>
      <c r="Q89" s="101">
        <v>35</v>
      </c>
      <c r="R89" s="101">
        <v>37</v>
      </c>
      <c r="S89" s="101">
        <v>35</v>
      </c>
      <c r="T89" s="101">
        <v>1</v>
      </c>
      <c r="U89" s="118">
        <f t="shared" si="9"/>
        <v>1</v>
      </c>
      <c r="V89" s="101"/>
      <c r="W89" s="101"/>
      <c r="X89" s="101"/>
      <c r="Y89" s="101"/>
      <c r="Z89" s="101">
        <v>1</v>
      </c>
      <c r="AA89" s="101"/>
      <c r="AB89" s="101"/>
      <c r="AC89" s="101"/>
      <c r="AD89" s="118">
        <f t="shared" si="10"/>
        <v>1</v>
      </c>
      <c r="AE89" s="101"/>
      <c r="AF89" s="101"/>
      <c r="AG89" s="101"/>
      <c r="AH89" s="101"/>
      <c r="AI89" s="101">
        <v>1</v>
      </c>
      <c r="AJ89" s="101"/>
      <c r="AK89" s="101"/>
      <c r="AL89" s="101"/>
      <c r="AM89" s="134">
        <f t="shared" si="11"/>
        <v>0</v>
      </c>
      <c r="AN89" s="68"/>
      <c r="AO89" s="33"/>
      <c r="AP89" s="33"/>
      <c r="AQ89" s="33"/>
      <c r="AR89" s="33"/>
      <c r="AS89" s="33"/>
      <c r="AT89" s="33"/>
      <c r="AU89" s="33"/>
      <c r="AV89" s="36">
        <f t="shared" si="12"/>
        <v>0</v>
      </c>
      <c r="AW89" s="33"/>
      <c r="AX89" s="33"/>
      <c r="AY89" s="33"/>
      <c r="AZ89" s="33"/>
      <c r="BA89" s="33"/>
      <c r="BB89" s="33"/>
      <c r="BC89" s="33"/>
      <c r="BD89" s="33"/>
      <c r="BE89" s="36">
        <f t="shared" si="13"/>
        <v>0</v>
      </c>
      <c r="BF89" s="33"/>
      <c r="BG89" s="33"/>
      <c r="BH89" s="33"/>
      <c r="BI89" s="33"/>
      <c r="BJ89" s="33"/>
      <c r="BK89" s="33"/>
      <c r="BL89" s="33"/>
      <c r="BM89" s="33"/>
    </row>
    <row r="90" spans="1:65" ht="33.75">
      <c r="A90" s="70">
        <v>85</v>
      </c>
      <c r="B90" s="10" t="s">
        <v>86</v>
      </c>
      <c r="C90" s="117">
        <f t="shared" si="7"/>
        <v>447</v>
      </c>
      <c r="D90" s="101">
        <v>0</v>
      </c>
      <c r="E90" s="101">
        <v>1</v>
      </c>
      <c r="F90" s="101">
        <v>65</v>
      </c>
      <c r="G90" s="101">
        <v>89</v>
      </c>
      <c r="H90" s="101">
        <v>90</v>
      </c>
      <c r="I90" s="101">
        <v>103</v>
      </c>
      <c r="J90" s="101">
        <v>96</v>
      </c>
      <c r="K90" s="101">
        <v>3</v>
      </c>
      <c r="L90" s="118">
        <f t="shared" si="8"/>
        <v>213</v>
      </c>
      <c r="M90" s="101">
        <v>0</v>
      </c>
      <c r="N90" s="101">
        <v>1</v>
      </c>
      <c r="O90" s="101">
        <v>34</v>
      </c>
      <c r="P90" s="101">
        <v>40</v>
      </c>
      <c r="Q90" s="101">
        <v>44</v>
      </c>
      <c r="R90" s="101">
        <v>53</v>
      </c>
      <c r="S90" s="101">
        <v>40</v>
      </c>
      <c r="T90" s="101">
        <v>1</v>
      </c>
      <c r="U90" s="118">
        <f t="shared" si="9"/>
        <v>3</v>
      </c>
      <c r="V90" s="101"/>
      <c r="W90" s="101"/>
      <c r="X90" s="101"/>
      <c r="Y90" s="101">
        <v>1</v>
      </c>
      <c r="Z90" s="101">
        <v>1</v>
      </c>
      <c r="AA90" s="101">
        <v>1</v>
      </c>
      <c r="AB90" s="101"/>
      <c r="AC90" s="101"/>
      <c r="AD90" s="118">
        <f t="shared" si="10"/>
        <v>3</v>
      </c>
      <c r="AE90" s="101"/>
      <c r="AF90" s="101"/>
      <c r="AG90" s="101"/>
      <c r="AH90" s="101">
        <v>1</v>
      </c>
      <c r="AI90" s="101">
        <v>1</v>
      </c>
      <c r="AJ90" s="101">
        <v>1</v>
      </c>
      <c r="AK90" s="101"/>
      <c r="AL90" s="101"/>
      <c r="AM90" s="134">
        <f t="shared" si="11"/>
        <v>0</v>
      </c>
      <c r="AN90" s="68"/>
      <c r="AO90" s="33"/>
      <c r="AP90" s="33"/>
      <c r="AQ90" s="33"/>
      <c r="AR90" s="33"/>
      <c r="AS90" s="33"/>
      <c r="AT90" s="33"/>
      <c r="AU90" s="33"/>
      <c r="AV90" s="36">
        <f t="shared" si="12"/>
        <v>0</v>
      </c>
      <c r="AW90" s="33"/>
      <c r="AX90" s="33"/>
      <c r="AY90" s="33"/>
      <c r="AZ90" s="33"/>
      <c r="BA90" s="33"/>
      <c r="BB90" s="33"/>
      <c r="BC90" s="33"/>
      <c r="BD90" s="33"/>
      <c r="BE90" s="36">
        <f t="shared" si="13"/>
        <v>0</v>
      </c>
      <c r="BF90" s="33"/>
      <c r="BG90" s="33"/>
      <c r="BH90" s="33"/>
      <c r="BI90" s="33"/>
      <c r="BJ90" s="33"/>
      <c r="BK90" s="33"/>
      <c r="BL90" s="33"/>
      <c r="BM90" s="33"/>
    </row>
    <row r="91" spans="1:65" ht="56.25">
      <c r="A91" s="70">
        <v>86</v>
      </c>
      <c r="B91" s="5" t="s">
        <v>87</v>
      </c>
      <c r="C91" s="117">
        <f t="shared" si="7"/>
        <v>369</v>
      </c>
      <c r="D91" s="101">
        <v>0</v>
      </c>
      <c r="E91" s="101">
        <v>5</v>
      </c>
      <c r="F91" s="101">
        <v>68</v>
      </c>
      <c r="G91" s="101">
        <v>65</v>
      </c>
      <c r="H91" s="101">
        <v>72</v>
      </c>
      <c r="I91" s="101">
        <v>63</v>
      </c>
      <c r="J91" s="101">
        <v>92</v>
      </c>
      <c r="K91" s="101">
        <v>4</v>
      </c>
      <c r="L91" s="118">
        <f t="shared" si="8"/>
        <v>200</v>
      </c>
      <c r="M91" s="101">
        <v>0</v>
      </c>
      <c r="N91" s="101">
        <v>2</v>
      </c>
      <c r="O91" s="101">
        <v>25</v>
      </c>
      <c r="P91" s="101">
        <v>37</v>
      </c>
      <c r="Q91" s="101">
        <v>44</v>
      </c>
      <c r="R91" s="101">
        <v>38</v>
      </c>
      <c r="S91" s="101">
        <v>51</v>
      </c>
      <c r="T91" s="101">
        <v>3</v>
      </c>
      <c r="U91" s="118">
        <f t="shared" si="9"/>
        <v>1</v>
      </c>
      <c r="V91" s="101"/>
      <c r="W91" s="101"/>
      <c r="X91" s="101">
        <v>1</v>
      </c>
      <c r="Y91" s="101"/>
      <c r="Z91" s="101"/>
      <c r="AA91" s="101"/>
      <c r="AB91" s="101"/>
      <c r="AC91" s="101"/>
      <c r="AD91" s="118">
        <f t="shared" si="10"/>
        <v>0</v>
      </c>
      <c r="AE91" s="101"/>
      <c r="AF91" s="101"/>
      <c r="AG91" s="101"/>
      <c r="AH91" s="101"/>
      <c r="AI91" s="101"/>
      <c r="AJ91" s="101"/>
      <c r="AK91" s="101"/>
      <c r="AL91" s="101"/>
      <c r="AM91" s="134">
        <f t="shared" si="11"/>
        <v>3</v>
      </c>
      <c r="AN91" s="68"/>
      <c r="AO91" s="33"/>
      <c r="AP91" s="33">
        <v>2</v>
      </c>
      <c r="AQ91" s="33"/>
      <c r="AR91" s="33">
        <v>1</v>
      </c>
      <c r="AS91" s="33"/>
      <c r="AT91" s="33"/>
      <c r="AU91" s="33"/>
      <c r="AV91" s="36">
        <f t="shared" si="12"/>
        <v>0</v>
      </c>
      <c r="AW91" s="33"/>
      <c r="AX91" s="33"/>
      <c r="AY91" s="33"/>
      <c r="AZ91" s="33"/>
      <c r="BA91" s="33"/>
      <c r="BB91" s="33"/>
      <c r="BC91" s="33"/>
      <c r="BD91" s="33"/>
      <c r="BE91" s="36">
        <f t="shared" si="13"/>
        <v>0</v>
      </c>
      <c r="BF91" s="33"/>
      <c r="BG91" s="33"/>
      <c r="BH91" s="33"/>
      <c r="BI91" s="33"/>
      <c r="BJ91" s="33"/>
      <c r="BK91" s="33"/>
      <c r="BL91" s="33"/>
      <c r="BM91" s="33"/>
    </row>
    <row r="92" spans="1:65" ht="33.75">
      <c r="A92" s="70">
        <v>87</v>
      </c>
      <c r="B92" s="5" t="s">
        <v>88</v>
      </c>
      <c r="C92" s="117">
        <f t="shared" si="7"/>
        <v>492</v>
      </c>
      <c r="D92" s="101">
        <v>0</v>
      </c>
      <c r="E92" s="101">
        <v>0</v>
      </c>
      <c r="F92" s="101">
        <v>96</v>
      </c>
      <c r="G92" s="101">
        <v>103</v>
      </c>
      <c r="H92" s="101">
        <v>84</v>
      </c>
      <c r="I92" s="101">
        <v>95</v>
      </c>
      <c r="J92" s="101">
        <v>111</v>
      </c>
      <c r="K92" s="101">
        <v>3</v>
      </c>
      <c r="L92" s="118">
        <f t="shared" si="8"/>
        <v>248</v>
      </c>
      <c r="M92" s="101">
        <v>0</v>
      </c>
      <c r="N92" s="101">
        <v>0</v>
      </c>
      <c r="O92" s="101">
        <v>42</v>
      </c>
      <c r="P92" s="101">
        <v>62</v>
      </c>
      <c r="Q92" s="101">
        <v>39</v>
      </c>
      <c r="R92" s="101">
        <v>42</v>
      </c>
      <c r="S92" s="101">
        <v>61</v>
      </c>
      <c r="T92" s="101">
        <v>2</v>
      </c>
      <c r="U92" s="118">
        <f t="shared" si="9"/>
        <v>3</v>
      </c>
      <c r="V92" s="101"/>
      <c r="W92" s="101"/>
      <c r="X92" s="101">
        <v>1</v>
      </c>
      <c r="Y92" s="101">
        <v>1</v>
      </c>
      <c r="Z92" s="101"/>
      <c r="AA92" s="101"/>
      <c r="AB92" s="101">
        <v>1</v>
      </c>
      <c r="AC92" s="101"/>
      <c r="AD92" s="118">
        <f t="shared" si="10"/>
        <v>2</v>
      </c>
      <c r="AE92" s="101"/>
      <c r="AF92" s="101"/>
      <c r="AG92" s="101">
        <v>1</v>
      </c>
      <c r="AH92" s="101"/>
      <c r="AI92" s="101"/>
      <c r="AJ92" s="101"/>
      <c r="AK92" s="101">
        <v>1</v>
      </c>
      <c r="AL92" s="101"/>
      <c r="AM92" s="134">
        <f t="shared" si="11"/>
        <v>0</v>
      </c>
      <c r="AN92" s="68"/>
      <c r="AO92" s="33"/>
      <c r="AP92" s="33"/>
      <c r="AQ92" s="33"/>
      <c r="AR92" s="33"/>
      <c r="AS92" s="33"/>
      <c r="AT92" s="33"/>
      <c r="AU92" s="33"/>
      <c r="AV92" s="36">
        <f t="shared" si="12"/>
        <v>0</v>
      </c>
      <c r="AW92" s="33"/>
      <c r="AX92" s="33"/>
      <c r="AY92" s="33"/>
      <c r="AZ92" s="33"/>
      <c r="BA92" s="33"/>
      <c r="BB92" s="33"/>
      <c r="BC92" s="33"/>
      <c r="BD92" s="33"/>
      <c r="BE92" s="36">
        <f t="shared" si="13"/>
        <v>0</v>
      </c>
      <c r="BF92" s="33"/>
      <c r="BG92" s="33"/>
      <c r="BH92" s="33"/>
      <c r="BI92" s="33"/>
      <c r="BJ92" s="33"/>
      <c r="BK92" s="33"/>
      <c r="BL92" s="33"/>
      <c r="BM92" s="33"/>
    </row>
    <row r="93" spans="1:65" ht="45">
      <c r="A93" s="70">
        <v>88</v>
      </c>
      <c r="B93" s="5" t="s">
        <v>89</v>
      </c>
      <c r="C93" s="117">
        <f t="shared" si="7"/>
        <v>403</v>
      </c>
      <c r="D93" s="101">
        <v>0</v>
      </c>
      <c r="E93" s="101">
        <v>4</v>
      </c>
      <c r="F93" s="101">
        <v>66</v>
      </c>
      <c r="G93" s="101">
        <v>59</v>
      </c>
      <c r="H93" s="101">
        <v>81</v>
      </c>
      <c r="I93" s="101">
        <v>81</v>
      </c>
      <c r="J93" s="101">
        <v>105</v>
      </c>
      <c r="K93" s="101">
        <v>7</v>
      </c>
      <c r="L93" s="118">
        <f t="shared" si="8"/>
        <v>220</v>
      </c>
      <c r="M93" s="101">
        <v>0</v>
      </c>
      <c r="N93" s="101">
        <v>2</v>
      </c>
      <c r="O93" s="101">
        <v>33</v>
      </c>
      <c r="P93" s="101">
        <v>28</v>
      </c>
      <c r="Q93" s="101">
        <v>36</v>
      </c>
      <c r="R93" s="101">
        <v>48</v>
      </c>
      <c r="S93" s="101">
        <v>67</v>
      </c>
      <c r="T93" s="101">
        <v>6</v>
      </c>
      <c r="U93" s="118">
        <f t="shared" si="9"/>
        <v>3</v>
      </c>
      <c r="V93" s="101">
        <v>0</v>
      </c>
      <c r="W93" s="101">
        <v>1</v>
      </c>
      <c r="X93" s="101">
        <v>1</v>
      </c>
      <c r="Y93" s="101">
        <v>0</v>
      </c>
      <c r="Z93" s="101">
        <v>0</v>
      </c>
      <c r="AA93" s="101">
        <v>0</v>
      </c>
      <c r="AB93" s="101">
        <v>1</v>
      </c>
      <c r="AC93" s="101">
        <v>0</v>
      </c>
      <c r="AD93" s="118">
        <f t="shared" si="10"/>
        <v>0</v>
      </c>
      <c r="AE93" s="101"/>
      <c r="AF93" s="101"/>
      <c r="AG93" s="101"/>
      <c r="AH93" s="101"/>
      <c r="AI93" s="101"/>
      <c r="AJ93" s="101"/>
      <c r="AK93" s="101"/>
      <c r="AL93" s="101"/>
      <c r="AM93" s="134">
        <f t="shared" si="11"/>
        <v>7</v>
      </c>
      <c r="AN93" s="68"/>
      <c r="AO93" s="33"/>
      <c r="AP93" s="33">
        <v>4</v>
      </c>
      <c r="AQ93" s="33">
        <v>2</v>
      </c>
      <c r="AR93" s="33">
        <v>1</v>
      </c>
      <c r="AS93" s="33"/>
      <c r="AT93" s="33"/>
      <c r="AU93" s="33"/>
      <c r="AV93" s="36">
        <f t="shared" si="12"/>
        <v>2</v>
      </c>
      <c r="AW93" s="33"/>
      <c r="AX93" s="33"/>
      <c r="AY93" s="33">
        <v>2</v>
      </c>
      <c r="AZ93" s="33"/>
      <c r="BA93" s="33"/>
      <c r="BB93" s="33"/>
      <c r="BC93" s="33"/>
      <c r="BD93" s="33"/>
      <c r="BE93" s="36">
        <f t="shared" si="13"/>
        <v>0</v>
      </c>
      <c r="BF93" s="33"/>
      <c r="BG93" s="33"/>
      <c r="BH93" s="33"/>
      <c r="BI93" s="33"/>
      <c r="BJ93" s="33"/>
      <c r="BK93" s="33"/>
      <c r="BL93" s="33"/>
      <c r="BM93" s="33"/>
    </row>
    <row r="94" spans="1:65" ht="56.25">
      <c r="A94" s="70">
        <v>89</v>
      </c>
      <c r="B94" s="5" t="s">
        <v>90</v>
      </c>
      <c r="C94" s="117">
        <f t="shared" si="7"/>
        <v>248</v>
      </c>
      <c r="D94" s="101">
        <v>0</v>
      </c>
      <c r="E94" s="101">
        <v>0</v>
      </c>
      <c r="F94" s="101">
        <v>54</v>
      </c>
      <c r="G94" s="101">
        <v>49</v>
      </c>
      <c r="H94" s="101">
        <v>68</v>
      </c>
      <c r="I94" s="101">
        <v>34</v>
      </c>
      <c r="J94" s="101">
        <v>39</v>
      </c>
      <c r="K94" s="101">
        <v>4</v>
      </c>
      <c r="L94" s="118">
        <f t="shared" si="8"/>
        <v>121</v>
      </c>
      <c r="M94" s="101">
        <v>0</v>
      </c>
      <c r="N94" s="101">
        <v>0</v>
      </c>
      <c r="O94" s="101">
        <v>22</v>
      </c>
      <c r="P94" s="101">
        <v>21</v>
      </c>
      <c r="Q94" s="101">
        <v>42</v>
      </c>
      <c r="R94" s="101">
        <v>16</v>
      </c>
      <c r="S94" s="101">
        <v>19</v>
      </c>
      <c r="T94" s="101">
        <v>1</v>
      </c>
      <c r="U94" s="118">
        <f t="shared" si="9"/>
        <v>1</v>
      </c>
      <c r="V94" s="101"/>
      <c r="W94" s="101"/>
      <c r="X94" s="101"/>
      <c r="Y94" s="101"/>
      <c r="Z94" s="101">
        <v>1</v>
      </c>
      <c r="AA94" s="101"/>
      <c r="AB94" s="101"/>
      <c r="AC94" s="101"/>
      <c r="AD94" s="118">
        <f t="shared" si="10"/>
        <v>0</v>
      </c>
      <c r="AE94" s="101"/>
      <c r="AF94" s="101"/>
      <c r="AG94" s="101"/>
      <c r="AH94" s="101"/>
      <c r="AI94" s="101"/>
      <c r="AJ94" s="101"/>
      <c r="AK94" s="101"/>
      <c r="AL94" s="101"/>
      <c r="AM94" s="134">
        <f t="shared" si="11"/>
        <v>0</v>
      </c>
      <c r="AN94" s="68"/>
      <c r="AO94" s="33"/>
      <c r="AP94" s="33"/>
      <c r="AQ94" s="33"/>
      <c r="AR94" s="33"/>
      <c r="AS94" s="33"/>
      <c r="AT94" s="33"/>
      <c r="AU94" s="33"/>
      <c r="AV94" s="36">
        <f t="shared" si="12"/>
        <v>0</v>
      </c>
      <c r="AW94" s="33"/>
      <c r="AX94" s="33"/>
      <c r="AY94" s="33"/>
      <c r="AZ94" s="33"/>
      <c r="BA94" s="33"/>
      <c r="BB94" s="33"/>
      <c r="BC94" s="33"/>
      <c r="BD94" s="33"/>
      <c r="BE94" s="36">
        <f t="shared" si="13"/>
        <v>0</v>
      </c>
      <c r="BF94" s="33"/>
      <c r="BG94" s="33"/>
      <c r="BH94" s="33"/>
      <c r="BI94" s="33"/>
      <c r="BJ94" s="33"/>
      <c r="BK94" s="33"/>
      <c r="BL94" s="33"/>
      <c r="BM94" s="33"/>
    </row>
    <row r="95" spans="1:65" ht="33.75">
      <c r="A95" s="70">
        <v>90</v>
      </c>
      <c r="B95" s="12" t="s">
        <v>91</v>
      </c>
      <c r="C95" s="117">
        <f t="shared" si="7"/>
        <v>386</v>
      </c>
      <c r="D95" s="101">
        <v>0</v>
      </c>
      <c r="E95" s="101">
        <v>2</v>
      </c>
      <c r="F95" s="101">
        <v>36</v>
      </c>
      <c r="G95" s="101">
        <v>76</v>
      </c>
      <c r="H95" s="101">
        <v>78</v>
      </c>
      <c r="I95" s="101">
        <v>115</v>
      </c>
      <c r="J95" s="101">
        <v>79</v>
      </c>
      <c r="K95" s="101">
        <v>0</v>
      </c>
      <c r="L95" s="118">
        <f t="shared" si="8"/>
        <v>173</v>
      </c>
      <c r="M95" s="101">
        <v>0</v>
      </c>
      <c r="N95" s="101">
        <v>1</v>
      </c>
      <c r="O95" s="101">
        <v>13</v>
      </c>
      <c r="P95" s="101">
        <v>39</v>
      </c>
      <c r="Q95" s="101">
        <v>31</v>
      </c>
      <c r="R95" s="101">
        <v>57</v>
      </c>
      <c r="S95" s="101">
        <v>32</v>
      </c>
      <c r="T95" s="101">
        <v>0</v>
      </c>
      <c r="U95" s="118">
        <f t="shared" si="9"/>
        <v>12</v>
      </c>
      <c r="V95" s="101">
        <v>0</v>
      </c>
      <c r="W95" s="101">
        <v>0</v>
      </c>
      <c r="X95" s="101">
        <v>0</v>
      </c>
      <c r="Y95" s="101">
        <v>2</v>
      </c>
      <c r="Z95" s="101">
        <v>4</v>
      </c>
      <c r="AA95" s="101">
        <v>4</v>
      </c>
      <c r="AB95" s="101">
        <v>2</v>
      </c>
      <c r="AC95" s="101">
        <v>0</v>
      </c>
      <c r="AD95" s="118">
        <f t="shared" si="10"/>
        <v>6</v>
      </c>
      <c r="AE95" s="101">
        <v>0</v>
      </c>
      <c r="AF95" s="101">
        <v>0</v>
      </c>
      <c r="AG95" s="101">
        <v>0</v>
      </c>
      <c r="AH95" s="101">
        <v>2</v>
      </c>
      <c r="AI95" s="101">
        <v>2</v>
      </c>
      <c r="AJ95" s="101">
        <v>2</v>
      </c>
      <c r="AK95" s="101">
        <v>0</v>
      </c>
      <c r="AL95" s="101">
        <v>0</v>
      </c>
      <c r="AM95" s="134">
        <f t="shared" si="11"/>
        <v>0</v>
      </c>
      <c r="AN95" s="68"/>
      <c r="AO95" s="33"/>
      <c r="AP95" s="33"/>
      <c r="AQ95" s="33"/>
      <c r="AR95" s="33"/>
      <c r="AS95" s="33"/>
      <c r="AT95" s="33"/>
      <c r="AU95" s="33"/>
      <c r="AV95" s="36">
        <f t="shared" si="12"/>
        <v>0</v>
      </c>
      <c r="AW95" s="33"/>
      <c r="AX95" s="33"/>
      <c r="AY95" s="33"/>
      <c r="AZ95" s="33"/>
      <c r="BA95" s="33"/>
      <c r="BB95" s="33"/>
      <c r="BC95" s="33"/>
      <c r="BD95" s="33"/>
      <c r="BE95" s="36">
        <f t="shared" si="13"/>
        <v>0</v>
      </c>
      <c r="BF95" s="33"/>
      <c r="BG95" s="33"/>
      <c r="BH95" s="33"/>
      <c r="BI95" s="33"/>
      <c r="BJ95" s="33"/>
      <c r="BK95" s="33"/>
      <c r="BL95" s="33"/>
      <c r="BM95" s="33"/>
    </row>
    <row r="96" spans="1:65" ht="33.75">
      <c r="A96" s="70">
        <v>91</v>
      </c>
      <c r="B96" s="5" t="s">
        <v>92</v>
      </c>
      <c r="C96" s="117">
        <f t="shared" si="7"/>
        <v>188</v>
      </c>
      <c r="D96" s="101">
        <v>0</v>
      </c>
      <c r="E96" s="101">
        <v>0</v>
      </c>
      <c r="F96" s="101">
        <v>35</v>
      </c>
      <c r="G96" s="101">
        <v>28</v>
      </c>
      <c r="H96" s="101">
        <v>51</v>
      </c>
      <c r="I96" s="101">
        <v>36</v>
      </c>
      <c r="J96" s="101">
        <v>38</v>
      </c>
      <c r="K96" s="101">
        <v>0</v>
      </c>
      <c r="L96" s="118">
        <f t="shared" si="8"/>
        <v>105</v>
      </c>
      <c r="M96" s="101">
        <v>0</v>
      </c>
      <c r="N96" s="101">
        <v>0</v>
      </c>
      <c r="O96" s="101">
        <v>25</v>
      </c>
      <c r="P96" s="101">
        <v>14</v>
      </c>
      <c r="Q96" s="101">
        <v>25</v>
      </c>
      <c r="R96" s="101">
        <v>21</v>
      </c>
      <c r="S96" s="101">
        <v>20</v>
      </c>
      <c r="T96" s="101">
        <v>0</v>
      </c>
      <c r="U96" s="118">
        <f t="shared" si="9"/>
        <v>1</v>
      </c>
      <c r="V96" s="101"/>
      <c r="W96" s="101"/>
      <c r="X96" s="101"/>
      <c r="Y96" s="101"/>
      <c r="Z96" s="101">
        <v>1</v>
      </c>
      <c r="AA96" s="101"/>
      <c r="AB96" s="101"/>
      <c r="AC96" s="101"/>
      <c r="AD96" s="118">
        <f t="shared" si="10"/>
        <v>1</v>
      </c>
      <c r="AE96" s="101"/>
      <c r="AF96" s="101"/>
      <c r="AG96" s="101"/>
      <c r="AH96" s="101"/>
      <c r="AI96" s="101">
        <v>1</v>
      </c>
      <c r="AJ96" s="101"/>
      <c r="AK96" s="101"/>
      <c r="AL96" s="101"/>
      <c r="AM96" s="134">
        <f t="shared" si="11"/>
        <v>0</v>
      </c>
      <c r="AN96" s="68"/>
      <c r="AO96" s="33"/>
      <c r="AP96" s="33"/>
      <c r="AQ96" s="33"/>
      <c r="AR96" s="33"/>
      <c r="AS96" s="33"/>
      <c r="AT96" s="33"/>
      <c r="AU96" s="33"/>
      <c r="AV96" s="36">
        <f t="shared" si="12"/>
        <v>0</v>
      </c>
      <c r="AW96" s="33"/>
      <c r="AX96" s="33"/>
      <c r="AY96" s="33"/>
      <c r="AZ96" s="33"/>
      <c r="BA96" s="33"/>
      <c r="BB96" s="33"/>
      <c r="BC96" s="33"/>
      <c r="BD96" s="33"/>
      <c r="BE96" s="36">
        <f t="shared" si="13"/>
        <v>0</v>
      </c>
      <c r="BF96" s="33"/>
      <c r="BG96" s="33"/>
      <c r="BH96" s="33"/>
      <c r="BI96" s="33"/>
      <c r="BJ96" s="33"/>
      <c r="BK96" s="33"/>
      <c r="BL96" s="33"/>
      <c r="BM96" s="33"/>
    </row>
    <row r="97" spans="1:65" ht="45">
      <c r="A97" s="70">
        <v>92</v>
      </c>
      <c r="B97" s="12" t="s">
        <v>93</v>
      </c>
      <c r="C97" s="117">
        <f t="shared" si="7"/>
        <v>196</v>
      </c>
      <c r="D97" s="101">
        <v>0</v>
      </c>
      <c r="E97" s="101">
        <v>0</v>
      </c>
      <c r="F97" s="101">
        <v>31</v>
      </c>
      <c r="G97" s="101">
        <v>41</v>
      </c>
      <c r="H97" s="101">
        <v>31</v>
      </c>
      <c r="I97" s="101">
        <v>52</v>
      </c>
      <c r="J97" s="101">
        <v>34</v>
      </c>
      <c r="K97" s="101">
        <v>7</v>
      </c>
      <c r="L97" s="118">
        <f t="shared" si="8"/>
        <v>106</v>
      </c>
      <c r="M97" s="101">
        <v>0</v>
      </c>
      <c r="N97" s="101">
        <v>0</v>
      </c>
      <c r="O97" s="101">
        <v>19</v>
      </c>
      <c r="P97" s="101">
        <v>18</v>
      </c>
      <c r="Q97" s="101">
        <v>18</v>
      </c>
      <c r="R97" s="101">
        <v>29</v>
      </c>
      <c r="S97" s="101">
        <v>18</v>
      </c>
      <c r="T97" s="101">
        <v>4</v>
      </c>
      <c r="U97" s="118">
        <f t="shared" si="9"/>
        <v>1</v>
      </c>
      <c r="V97" s="101"/>
      <c r="W97" s="101"/>
      <c r="X97" s="101"/>
      <c r="Y97" s="101"/>
      <c r="Z97" s="101">
        <v>1</v>
      </c>
      <c r="AA97" s="101"/>
      <c r="AB97" s="101"/>
      <c r="AC97" s="101"/>
      <c r="AD97" s="118">
        <f t="shared" si="10"/>
        <v>1</v>
      </c>
      <c r="AE97" s="101"/>
      <c r="AF97" s="101"/>
      <c r="AG97" s="101"/>
      <c r="AH97" s="101"/>
      <c r="AI97" s="101">
        <v>1</v>
      </c>
      <c r="AJ97" s="101"/>
      <c r="AK97" s="101"/>
      <c r="AL97" s="101"/>
      <c r="AM97" s="134">
        <f t="shared" si="11"/>
        <v>0</v>
      </c>
      <c r="AN97" s="68"/>
      <c r="AO97" s="33"/>
      <c r="AP97" s="33"/>
      <c r="AQ97" s="33"/>
      <c r="AR97" s="33"/>
      <c r="AS97" s="33"/>
      <c r="AT97" s="33"/>
      <c r="AU97" s="33"/>
      <c r="AV97" s="36">
        <f t="shared" si="12"/>
        <v>0</v>
      </c>
      <c r="AW97" s="33"/>
      <c r="AX97" s="33"/>
      <c r="AY97" s="33"/>
      <c r="AZ97" s="33"/>
      <c r="BA97" s="33"/>
      <c r="BB97" s="33"/>
      <c r="BC97" s="33"/>
      <c r="BD97" s="33"/>
      <c r="BE97" s="36">
        <f t="shared" si="13"/>
        <v>0</v>
      </c>
      <c r="BF97" s="33"/>
      <c r="BG97" s="33"/>
      <c r="BH97" s="33"/>
      <c r="BI97" s="33"/>
      <c r="BJ97" s="33"/>
      <c r="BK97" s="33"/>
      <c r="BL97" s="33"/>
      <c r="BM97" s="33"/>
    </row>
    <row r="98" spans="1:65" ht="33.75">
      <c r="A98" s="70">
        <v>93</v>
      </c>
      <c r="B98" s="5" t="s">
        <v>94</v>
      </c>
      <c r="C98" s="117">
        <f t="shared" si="7"/>
        <v>641</v>
      </c>
      <c r="D98" s="101">
        <v>0</v>
      </c>
      <c r="E98" s="101">
        <v>0</v>
      </c>
      <c r="F98" s="101">
        <v>58</v>
      </c>
      <c r="G98" s="101">
        <v>125</v>
      </c>
      <c r="H98" s="101">
        <v>107</v>
      </c>
      <c r="I98" s="101">
        <v>213</v>
      </c>
      <c r="J98" s="101">
        <v>133</v>
      </c>
      <c r="K98" s="101">
        <v>5</v>
      </c>
      <c r="L98" s="118">
        <f t="shared" si="8"/>
        <v>291</v>
      </c>
      <c r="M98" s="101">
        <v>0</v>
      </c>
      <c r="N98" s="101">
        <v>0</v>
      </c>
      <c r="O98" s="101">
        <v>35</v>
      </c>
      <c r="P98" s="101">
        <v>57</v>
      </c>
      <c r="Q98" s="101">
        <v>40</v>
      </c>
      <c r="R98" s="101">
        <v>98</v>
      </c>
      <c r="S98" s="101">
        <v>60</v>
      </c>
      <c r="T98" s="101">
        <v>1</v>
      </c>
      <c r="U98" s="118">
        <f t="shared" si="9"/>
        <v>0</v>
      </c>
      <c r="V98" s="101"/>
      <c r="W98" s="101"/>
      <c r="X98" s="101"/>
      <c r="Y98" s="101"/>
      <c r="Z98" s="101"/>
      <c r="AA98" s="101"/>
      <c r="AB98" s="101"/>
      <c r="AC98" s="101"/>
      <c r="AD98" s="118">
        <f t="shared" si="10"/>
        <v>0</v>
      </c>
      <c r="AE98" s="101"/>
      <c r="AF98" s="101"/>
      <c r="AG98" s="101"/>
      <c r="AH98" s="101"/>
      <c r="AI98" s="101"/>
      <c r="AJ98" s="101"/>
      <c r="AK98" s="101"/>
      <c r="AL98" s="101"/>
      <c r="AM98" s="134">
        <f t="shared" si="11"/>
        <v>1</v>
      </c>
      <c r="AN98" s="68"/>
      <c r="AO98" s="33"/>
      <c r="AP98" s="33"/>
      <c r="AQ98" s="33"/>
      <c r="AR98" s="33"/>
      <c r="AS98" s="33"/>
      <c r="AT98" s="33">
        <v>1</v>
      </c>
      <c r="AU98" s="33"/>
      <c r="AV98" s="36">
        <f t="shared" si="12"/>
        <v>0</v>
      </c>
      <c r="AW98" s="33"/>
      <c r="AX98" s="33"/>
      <c r="AY98" s="33"/>
      <c r="AZ98" s="33"/>
      <c r="BA98" s="33"/>
      <c r="BB98" s="33"/>
      <c r="BC98" s="33"/>
      <c r="BD98" s="33"/>
      <c r="BE98" s="36">
        <f t="shared" si="13"/>
        <v>0</v>
      </c>
      <c r="BF98" s="33"/>
      <c r="BG98" s="33"/>
      <c r="BH98" s="33"/>
      <c r="BI98" s="33"/>
      <c r="BJ98" s="33"/>
      <c r="BK98" s="33"/>
      <c r="BL98" s="33"/>
      <c r="BM98" s="33"/>
    </row>
    <row r="99" spans="1:65" ht="56.25">
      <c r="A99" s="70">
        <v>94</v>
      </c>
      <c r="B99" s="5" t="s">
        <v>95</v>
      </c>
      <c r="C99" s="117">
        <f t="shared" si="7"/>
        <v>482</v>
      </c>
      <c r="D99" s="101">
        <v>0</v>
      </c>
      <c r="E99" s="101">
        <v>1</v>
      </c>
      <c r="F99" s="101">
        <v>103</v>
      </c>
      <c r="G99" s="101">
        <v>94</v>
      </c>
      <c r="H99" s="101">
        <v>102</v>
      </c>
      <c r="I99" s="101">
        <v>106</v>
      </c>
      <c r="J99" s="101">
        <v>70</v>
      </c>
      <c r="K99" s="101">
        <v>6</v>
      </c>
      <c r="L99" s="118">
        <f t="shared" si="8"/>
        <v>226</v>
      </c>
      <c r="M99" s="101">
        <v>0</v>
      </c>
      <c r="N99" s="101">
        <v>0</v>
      </c>
      <c r="O99" s="101">
        <v>43</v>
      </c>
      <c r="P99" s="101">
        <v>45</v>
      </c>
      <c r="Q99" s="101">
        <v>52</v>
      </c>
      <c r="R99" s="101">
        <v>50</v>
      </c>
      <c r="S99" s="101">
        <v>35</v>
      </c>
      <c r="T99" s="101">
        <v>1</v>
      </c>
      <c r="U99" s="118">
        <f t="shared" si="9"/>
        <v>3</v>
      </c>
      <c r="V99" s="101"/>
      <c r="W99" s="101"/>
      <c r="X99" s="101"/>
      <c r="Y99" s="101">
        <v>1</v>
      </c>
      <c r="Z99" s="101"/>
      <c r="AA99" s="101">
        <v>1</v>
      </c>
      <c r="AB99" s="101">
        <v>1</v>
      </c>
      <c r="AC99" s="101"/>
      <c r="AD99" s="118">
        <f t="shared" si="10"/>
        <v>3</v>
      </c>
      <c r="AE99" s="101"/>
      <c r="AF99" s="101"/>
      <c r="AG99" s="101"/>
      <c r="AH99" s="101">
        <v>1</v>
      </c>
      <c r="AI99" s="101"/>
      <c r="AJ99" s="101">
        <v>1</v>
      </c>
      <c r="AK99" s="101">
        <v>1</v>
      </c>
      <c r="AL99" s="101"/>
      <c r="AM99" s="134">
        <f t="shared" si="11"/>
        <v>0</v>
      </c>
      <c r="AN99" s="68"/>
      <c r="AO99" s="33"/>
      <c r="AP99" s="33"/>
      <c r="AQ99" s="33"/>
      <c r="AR99" s="33"/>
      <c r="AS99" s="33"/>
      <c r="AT99" s="33"/>
      <c r="AU99" s="33"/>
      <c r="AV99" s="36">
        <f t="shared" si="12"/>
        <v>0</v>
      </c>
      <c r="AW99" s="33"/>
      <c r="AX99" s="33"/>
      <c r="AY99" s="33"/>
      <c r="AZ99" s="33"/>
      <c r="BA99" s="33"/>
      <c r="BB99" s="33"/>
      <c r="BC99" s="33"/>
      <c r="BD99" s="33"/>
      <c r="BE99" s="36">
        <f t="shared" si="13"/>
        <v>0</v>
      </c>
      <c r="BF99" s="33"/>
      <c r="BG99" s="33"/>
      <c r="BH99" s="33"/>
      <c r="BI99" s="33"/>
      <c r="BJ99" s="33"/>
      <c r="BK99" s="33"/>
      <c r="BL99" s="33"/>
      <c r="BM99" s="33"/>
    </row>
    <row r="100" spans="1:65" ht="45">
      <c r="A100" s="70">
        <v>95</v>
      </c>
      <c r="B100" s="5" t="s">
        <v>96</v>
      </c>
      <c r="C100" s="117">
        <f t="shared" si="7"/>
        <v>186</v>
      </c>
      <c r="D100" s="101">
        <v>0</v>
      </c>
      <c r="E100" s="101">
        <v>0</v>
      </c>
      <c r="F100" s="101">
        <v>35</v>
      </c>
      <c r="G100" s="101">
        <v>33</v>
      </c>
      <c r="H100" s="101">
        <v>56</v>
      </c>
      <c r="I100" s="101">
        <v>35</v>
      </c>
      <c r="J100" s="101">
        <v>27</v>
      </c>
      <c r="K100" s="101">
        <v>0</v>
      </c>
      <c r="L100" s="118">
        <f t="shared" si="8"/>
        <v>91</v>
      </c>
      <c r="M100" s="101">
        <v>0</v>
      </c>
      <c r="N100" s="101">
        <v>0</v>
      </c>
      <c r="O100" s="101">
        <v>14</v>
      </c>
      <c r="P100" s="101">
        <v>22</v>
      </c>
      <c r="Q100" s="101">
        <v>27</v>
      </c>
      <c r="R100" s="101">
        <v>18</v>
      </c>
      <c r="S100" s="101">
        <v>10</v>
      </c>
      <c r="T100" s="101"/>
      <c r="U100" s="118">
        <f t="shared" si="9"/>
        <v>1</v>
      </c>
      <c r="V100" s="101"/>
      <c r="W100" s="101"/>
      <c r="X100" s="101"/>
      <c r="Y100" s="101"/>
      <c r="Z100" s="101"/>
      <c r="AA100" s="101"/>
      <c r="AB100" s="101">
        <v>1</v>
      </c>
      <c r="AC100" s="101"/>
      <c r="AD100" s="118">
        <f t="shared" si="10"/>
        <v>0</v>
      </c>
      <c r="AE100" s="101"/>
      <c r="AF100" s="101"/>
      <c r="AG100" s="101"/>
      <c r="AH100" s="101"/>
      <c r="AI100" s="101"/>
      <c r="AJ100" s="101"/>
      <c r="AK100" s="101"/>
      <c r="AL100" s="101"/>
      <c r="AM100" s="134">
        <f t="shared" si="11"/>
        <v>0</v>
      </c>
      <c r="AN100" s="68"/>
      <c r="AO100" s="33"/>
      <c r="AP100" s="33"/>
      <c r="AQ100" s="33"/>
      <c r="AR100" s="33"/>
      <c r="AS100" s="33"/>
      <c r="AT100" s="33"/>
      <c r="AU100" s="33"/>
      <c r="AV100" s="36">
        <f t="shared" si="12"/>
        <v>0</v>
      </c>
      <c r="AW100" s="33"/>
      <c r="AX100" s="33"/>
      <c r="AY100" s="33"/>
      <c r="AZ100" s="33"/>
      <c r="BA100" s="33"/>
      <c r="BB100" s="33"/>
      <c r="BC100" s="33"/>
      <c r="BD100" s="33"/>
      <c r="BE100" s="36">
        <f t="shared" si="13"/>
        <v>0</v>
      </c>
      <c r="BF100" s="33"/>
      <c r="BG100" s="33"/>
      <c r="BH100" s="33"/>
      <c r="BI100" s="33"/>
      <c r="BJ100" s="33"/>
      <c r="BK100" s="33"/>
      <c r="BL100" s="33"/>
      <c r="BM100" s="33"/>
    </row>
    <row r="101" spans="1:65" ht="33.75">
      <c r="A101" s="70">
        <v>96</v>
      </c>
      <c r="B101" s="5" t="s">
        <v>97</v>
      </c>
      <c r="C101" s="117">
        <f t="shared" si="7"/>
        <v>283</v>
      </c>
      <c r="D101" s="101">
        <v>0</v>
      </c>
      <c r="E101" s="101">
        <v>0</v>
      </c>
      <c r="F101" s="101">
        <v>0</v>
      </c>
      <c r="G101" s="101">
        <v>66</v>
      </c>
      <c r="H101" s="101">
        <v>72</v>
      </c>
      <c r="I101" s="101">
        <v>64</v>
      </c>
      <c r="J101" s="101">
        <v>77</v>
      </c>
      <c r="K101" s="101">
        <v>4</v>
      </c>
      <c r="L101" s="118">
        <f t="shared" si="8"/>
        <v>133</v>
      </c>
      <c r="M101" s="101">
        <v>0</v>
      </c>
      <c r="N101" s="101">
        <v>0</v>
      </c>
      <c r="O101" s="101">
        <v>0</v>
      </c>
      <c r="P101" s="101">
        <v>35</v>
      </c>
      <c r="Q101" s="101">
        <v>31</v>
      </c>
      <c r="R101" s="101">
        <v>30</v>
      </c>
      <c r="S101" s="101">
        <v>34</v>
      </c>
      <c r="T101" s="101">
        <v>3</v>
      </c>
      <c r="U101" s="118">
        <f t="shared" si="9"/>
        <v>7</v>
      </c>
      <c r="V101" s="101">
        <v>0</v>
      </c>
      <c r="W101" s="101">
        <v>0</v>
      </c>
      <c r="X101" s="101">
        <v>0</v>
      </c>
      <c r="Y101" s="101">
        <v>0</v>
      </c>
      <c r="Z101" s="101">
        <v>2</v>
      </c>
      <c r="AA101" s="101">
        <v>2</v>
      </c>
      <c r="AB101" s="101">
        <v>3</v>
      </c>
      <c r="AC101" s="101"/>
      <c r="AD101" s="118">
        <f t="shared" si="10"/>
        <v>4</v>
      </c>
      <c r="AE101" s="101"/>
      <c r="AF101" s="101"/>
      <c r="AG101" s="101"/>
      <c r="AH101" s="101"/>
      <c r="AI101" s="101"/>
      <c r="AJ101" s="101">
        <v>2</v>
      </c>
      <c r="AK101" s="101">
        <v>2</v>
      </c>
      <c r="AL101" s="101"/>
      <c r="AM101" s="134">
        <f t="shared" si="11"/>
        <v>0</v>
      </c>
      <c r="AN101" s="68"/>
      <c r="AO101" s="33"/>
      <c r="AP101" s="33"/>
      <c r="AQ101" s="33"/>
      <c r="AR101" s="33"/>
      <c r="AS101" s="33"/>
      <c r="AT101" s="33"/>
      <c r="AU101" s="33"/>
      <c r="AV101" s="36">
        <f t="shared" si="12"/>
        <v>0</v>
      </c>
      <c r="AW101" s="33"/>
      <c r="AX101" s="33"/>
      <c r="AY101" s="33"/>
      <c r="AZ101" s="33"/>
      <c r="BA101" s="33"/>
      <c r="BB101" s="33"/>
      <c r="BC101" s="33"/>
      <c r="BD101" s="33"/>
      <c r="BE101" s="36">
        <f t="shared" si="13"/>
        <v>0</v>
      </c>
      <c r="BF101" s="33"/>
      <c r="BG101" s="33"/>
      <c r="BH101" s="33"/>
      <c r="BI101" s="33"/>
      <c r="BJ101" s="33"/>
      <c r="BK101" s="33"/>
      <c r="BL101" s="33"/>
      <c r="BM101" s="33"/>
    </row>
    <row r="102" spans="1:65" ht="45">
      <c r="A102" s="70">
        <v>97</v>
      </c>
      <c r="B102" s="5" t="s">
        <v>98</v>
      </c>
      <c r="C102" s="117">
        <f t="shared" si="7"/>
        <v>207</v>
      </c>
      <c r="D102" s="101">
        <v>0</v>
      </c>
      <c r="E102" s="101">
        <v>0</v>
      </c>
      <c r="F102" s="101">
        <v>32</v>
      </c>
      <c r="G102" s="101">
        <v>30</v>
      </c>
      <c r="H102" s="101">
        <v>37</v>
      </c>
      <c r="I102" s="101">
        <v>68</v>
      </c>
      <c r="J102" s="101">
        <v>39</v>
      </c>
      <c r="K102" s="101">
        <v>1</v>
      </c>
      <c r="L102" s="118">
        <f t="shared" si="8"/>
        <v>101</v>
      </c>
      <c r="M102" s="101">
        <v>0</v>
      </c>
      <c r="N102" s="101">
        <v>0</v>
      </c>
      <c r="O102" s="101">
        <v>18</v>
      </c>
      <c r="P102" s="101">
        <v>14</v>
      </c>
      <c r="Q102" s="101">
        <v>17</v>
      </c>
      <c r="R102" s="101">
        <v>29</v>
      </c>
      <c r="S102" s="101">
        <v>22</v>
      </c>
      <c r="T102" s="101">
        <v>1</v>
      </c>
      <c r="U102" s="118">
        <f t="shared" si="9"/>
        <v>1</v>
      </c>
      <c r="V102" s="101"/>
      <c r="W102" s="101"/>
      <c r="X102" s="101"/>
      <c r="Y102" s="101"/>
      <c r="Z102" s="101"/>
      <c r="AA102" s="101">
        <v>1</v>
      </c>
      <c r="AB102" s="101"/>
      <c r="AC102" s="101"/>
      <c r="AD102" s="118">
        <f t="shared" si="10"/>
        <v>1</v>
      </c>
      <c r="AE102" s="101"/>
      <c r="AF102" s="101"/>
      <c r="AG102" s="101"/>
      <c r="AH102" s="101"/>
      <c r="AI102" s="101"/>
      <c r="AJ102" s="101">
        <v>1</v>
      </c>
      <c r="AK102" s="101"/>
      <c r="AL102" s="101"/>
      <c r="AM102" s="134">
        <f t="shared" si="11"/>
        <v>0</v>
      </c>
      <c r="AN102" s="68"/>
      <c r="AO102" s="33"/>
      <c r="AP102" s="33"/>
      <c r="AQ102" s="33"/>
      <c r="AR102" s="33"/>
      <c r="AS102" s="33"/>
      <c r="AT102" s="33"/>
      <c r="AU102" s="33"/>
      <c r="AV102" s="36">
        <f t="shared" si="12"/>
        <v>0</v>
      </c>
      <c r="AW102" s="33"/>
      <c r="AX102" s="33"/>
      <c r="AY102" s="33"/>
      <c r="AZ102" s="33"/>
      <c r="BA102" s="33"/>
      <c r="BB102" s="33"/>
      <c r="BC102" s="33"/>
      <c r="BD102" s="33"/>
      <c r="BE102" s="36">
        <f t="shared" si="13"/>
        <v>0</v>
      </c>
      <c r="BF102" s="33"/>
      <c r="BG102" s="33"/>
      <c r="BH102" s="33"/>
      <c r="BI102" s="33"/>
      <c r="BJ102" s="33"/>
      <c r="BK102" s="33"/>
      <c r="BL102" s="33"/>
      <c r="BM102" s="33"/>
    </row>
    <row r="103" spans="1:65" ht="45">
      <c r="A103" s="70">
        <v>98</v>
      </c>
      <c r="B103" s="5" t="s">
        <v>99</v>
      </c>
      <c r="C103" s="117">
        <f t="shared" si="7"/>
        <v>240</v>
      </c>
      <c r="D103" s="101">
        <v>0</v>
      </c>
      <c r="E103" s="101">
        <v>0</v>
      </c>
      <c r="F103" s="101">
        <v>0</v>
      </c>
      <c r="G103" s="101">
        <v>35</v>
      </c>
      <c r="H103" s="101">
        <v>31</v>
      </c>
      <c r="I103" s="101">
        <v>73</v>
      </c>
      <c r="J103" s="101">
        <v>90</v>
      </c>
      <c r="K103" s="101">
        <v>11</v>
      </c>
      <c r="L103" s="118">
        <f t="shared" si="8"/>
        <v>118</v>
      </c>
      <c r="M103" s="101">
        <v>0</v>
      </c>
      <c r="N103" s="101">
        <v>0</v>
      </c>
      <c r="O103" s="101">
        <v>0</v>
      </c>
      <c r="P103" s="101">
        <v>18</v>
      </c>
      <c r="Q103" s="101">
        <v>15</v>
      </c>
      <c r="R103" s="101">
        <v>37</v>
      </c>
      <c r="S103" s="101">
        <v>44</v>
      </c>
      <c r="T103" s="101">
        <v>4</v>
      </c>
      <c r="U103" s="118">
        <f t="shared" si="9"/>
        <v>6</v>
      </c>
      <c r="V103" s="101"/>
      <c r="W103" s="101"/>
      <c r="X103" s="101"/>
      <c r="Y103" s="101"/>
      <c r="Z103" s="101"/>
      <c r="AA103" s="101">
        <v>1</v>
      </c>
      <c r="AB103" s="101">
        <v>5</v>
      </c>
      <c r="AC103" s="101"/>
      <c r="AD103" s="118">
        <f t="shared" si="10"/>
        <v>3</v>
      </c>
      <c r="AE103" s="101"/>
      <c r="AF103" s="101"/>
      <c r="AG103" s="101"/>
      <c r="AH103" s="101"/>
      <c r="AI103" s="101"/>
      <c r="AJ103" s="101">
        <v>1</v>
      </c>
      <c r="AK103" s="101">
        <v>2</v>
      </c>
      <c r="AL103" s="101"/>
      <c r="AM103" s="134">
        <f t="shared" si="11"/>
        <v>0</v>
      </c>
      <c r="AN103" s="68"/>
      <c r="AO103" s="33"/>
      <c r="AP103" s="33"/>
      <c r="AQ103" s="33"/>
      <c r="AR103" s="33"/>
      <c r="AS103" s="33"/>
      <c r="AT103" s="33"/>
      <c r="AU103" s="33"/>
      <c r="AV103" s="36">
        <f t="shared" si="12"/>
        <v>0</v>
      </c>
      <c r="AW103" s="33"/>
      <c r="AX103" s="33"/>
      <c r="AY103" s="33"/>
      <c r="AZ103" s="33"/>
      <c r="BA103" s="33"/>
      <c r="BB103" s="33"/>
      <c r="BC103" s="33"/>
      <c r="BD103" s="33"/>
      <c r="BE103" s="36">
        <f t="shared" si="13"/>
        <v>0</v>
      </c>
      <c r="BF103" s="33"/>
      <c r="BG103" s="33"/>
      <c r="BH103" s="33"/>
      <c r="BI103" s="33"/>
      <c r="BJ103" s="33"/>
      <c r="BK103" s="33"/>
      <c r="BL103" s="33"/>
      <c r="BM103" s="33"/>
    </row>
    <row r="104" spans="1:65" ht="45">
      <c r="A104" s="70">
        <v>99</v>
      </c>
      <c r="B104" s="5" t="s">
        <v>100</v>
      </c>
      <c r="C104" s="117">
        <f t="shared" si="7"/>
        <v>185</v>
      </c>
      <c r="D104" s="101">
        <v>0</v>
      </c>
      <c r="E104" s="101">
        <v>0</v>
      </c>
      <c r="F104" s="101">
        <v>0</v>
      </c>
      <c r="G104" s="101">
        <v>29</v>
      </c>
      <c r="H104" s="101">
        <v>36</v>
      </c>
      <c r="I104" s="101">
        <v>59</v>
      </c>
      <c r="J104" s="101">
        <v>56</v>
      </c>
      <c r="K104" s="101">
        <v>5</v>
      </c>
      <c r="L104" s="118">
        <f t="shared" si="8"/>
        <v>86</v>
      </c>
      <c r="M104" s="101">
        <v>0</v>
      </c>
      <c r="N104" s="101">
        <v>0</v>
      </c>
      <c r="O104" s="101">
        <v>0</v>
      </c>
      <c r="P104" s="101">
        <v>11</v>
      </c>
      <c r="Q104" s="101">
        <v>18</v>
      </c>
      <c r="R104" s="101">
        <v>27</v>
      </c>
      <c r="S104" s="101">
        <v>29</v>
      </c>
      <c r="T104" s="101">
        <v>1</v>
      </c>
      <c r="U104" s="118">
        <f t="shared" si="9"/>
        <v>1</v>
      </c>
      <c r="V104" s="101"/>
      <c r="W104" s="101"/>
      <c r="X104" s="101"/>
      <c r="Y104" s="101"/>
      <c r="Z104" s="101"/>
      <c r="AA104" s="101">
        <v>1</v>
      </c>
      <c r="AB104" s="101"/>
      <c r="AC104" s="101"/>
      <c r="AD104" s="118">
        <f t="shared" si="10"/>
        <v>1</v>
      </c>
      <c r="AE104" s="101"/>
      <c r="AF104" s="101"/>
      <c r="AG104" s="101"/>
      <c r="AH104" s="101"/>
      <c r="AI104" s="101"/>
      <c r="AJ104" s="101">
        <v>1</v>
      </c>
      <c r="AK104" s="101"/>
      <c r="AL104" s="101"/>
      <c r="AM104" s="134">
        <f t="shared" si="11"/>
        <v>1</v>
      </c>
      <c r="AN104" s="68"/>
      <c r="AO104" s="33"/>
      <c r="AP104" s="33"/>
      <c r="AQ104" s="33"/>
      <c r="AR104" s="33"/>
      <c r="AS104" s="33">
        <v>1</v>
      </c>
      <c r="AT104" s="33"/>
      <c r="AU104" s="33"/>
      <c r="AV104" s="36">
        <f t="shared" si="12"/>
        <v>0</v>
      </c>
      <c r="AW104" s="33"/>
      <c r="AX104" s="33"/>
      <c r="AY104" s="33"/>
      <c r="AZ104" s="33"/>
      <c r="BA104" s="33"/>
      <c r="BB104" s="33"/>
      <c r="BC104" s="33"/>
      <c r="BD104" s="33"/>
      <c r="BE104" s="36">
        <f t="shared" si="13"/>
        <v>0</v>
      </c>
      <c r="BF104" s="33"/>
      <c r="BG104" s="33"/>
      <c r="BH104" s="33"/>
      <c r="BI104" s="33"/>
      <c r="BJ104" s="33"/>
      <c r="BK104" s="33"/>
      <c r="BL104" s="33"/>
      <c r="BM104" s="33"/>
    </row>
    <row r="105" spans="1:65" ht="45">
      <c r="A105" s="70">
        <v>100</v>
      </c>
      <c r="B105" s="5" t="s">
        <v>102</v>
      </c>
      <c r="C105" s="117">
        <f t="shared" si="7"/>
        <v>452</v>
      </c>
      <c r="D105" s="101">
        <v>0</v>
      </c>
      <c r="E105" s="101">
        <v>0</v>
      </c>
      <c r="F105" s="101">
        <v>50</v>
      </c>
      <c r="G105" s="101">
        <v>95</v>
      </c>
      <c r="H105" s="101">
        <v>104</v>
      </c>
      <c r="I105" s="101">
        <v>90</v>
      </c>
      <c r="J105" s="101">
        <v>112</v>
      </c>
      <c r="K105" s="101">
        <v>1</v>
      </c>
      <c r="L105" s="118">
        <f t="shared" si="8"/>
        <v>235</v>
      </c>
      <c r="M105" s="101">
        <v>0</v>
      </c>
      <c r="N105" s="101">
        <v>0</v>
      </c>
      <c r="O105" s="101">
        <v>29</v>
      </c>
      <c r="P105" s="101">
        <v>48</v>
      </c>
      <c r="Q105" s="101">
        <v>58</v>
      </c>
      <c r="R105" s="101">
        <v>42</v>
      </c>
      <c r="S105" s="101">
        <v>58</v>
      </c>
      <c r="T105" s="101">
        <v>0</v>
      </c>
      <c r="U105" s="118">
        <f t="shared" si="9"/>
        <v>0</v>
      </c>
      <c r="V105" s="101"/>
      <c r="W105" s="101"/>
      <c r="X105" s="101"/>
      <c r="Y105" s="101"/>
      <c r="Z105" s="101"/>
      <c r="AA105" s="101"/>
      <c r="AB105" s="101"/>
      <c r="AC105" s="101"/>
      <c r="AD105" s="118">
        <f t="shared" si="10"/>
        <v>0</v>
      </c>
      <c r="AE105" s="101"/>
      <c r="AF105" s="101"/>
      <c r="AG105" s="101"/>
      <c r="AH105" s="101"/>
      <c r="AI105" s="101"/>
      <c r="AJ105" s="101"/>
      <c r="AK105" s="101"/>
      <c r="AL105" s="101"/>
      <c r="AM105" s="134">
        <f t="shared" si="11"/>
        <v>0</v>
      </c>
      <c r="AN105" s="68"/>
      <c r="AO105" s="33"/>
      <c r="AP105" s="33"/>
      <c r="AQ105" s="33"/>
      <c r="AR105" s="33"/>
      <c r="AS105" s="33"/>
      <c r="AT105" s="33"/>
      <c r="AU105" s="33"/>
      <c r="AV105" s="36">
        <f t="shared" si="12"/>
        <v>0</v>
      </c>
      <c r="AW105" s="33"/>
      <c r="AX105" s="33"/>
      <c r="AY105" s="33"/>
      <c r="AZ105" s="33"/>
      <c r="BA105" s="33"/>
      <c r="BB105" s="33"/>
      <c r="BC105" s="33"/>
      <c r="BD105" s="33"/>
      <c r="BE105" s="36">
        <f t="shared" si="13"/>
        <v>0</v>
      </c>
      <c r="BF105" s="33"/>
      <c r="BG105" s="33"/>
      <c r="BH105" s="33"/>
      <c r="BI105" s="33"/>
      <c r="BJ105" s="33"/>
      <c r="BK105" s="33"/>
      <c r="BL105" s="33"/>
      <c r="BM105" s="33"/>
    </row>
    <row r="106" spans="1:65" ht="56.25">
      <c r="A106" s="70">
        <v>101</v>
      </c>
      <c r="B106" s="5" t="s">
        <v>101</v>
      </c>
      <c r="C106" s="117">
        <f t="shared" si="7"/>
        <v>182</v>
      </c>
      <c r="D106" s="101">
        <v>0</v>
      </c>
      <c r="E106" s="101">
        <v>1</v>
      </c>
      <c r="F106" s="101">
        <v>21</v>
      </c>
      <c r="G106" s="101">
        <v>34</v>
      </c>
      <c r="H106" s="101">
        <v>33</v>
      </c>
      <c r="I106" s="101">
        <v>37</v>
      </c>
      <c r="J106" s="101">
        <v>51</v>
      </c>
      <c r="K106" s="101">
        <v>5</v>
      </c>
      <c r="L106" s="118">
        <f t="shared" si="8"/>
        <v>92</v>
      </c>
      <c r="M106" s="101">
        <v>0</v>
      </c>
      <c r="N106" s="101">
        <v>0</v>
      </c>
      <c r="O106" s="101">
        <v>17</v>
      </c>
      <c r="P106" s="101">
        <v>18</v>
      </c>
      <c r="Q106" s="101">
        <v>15</v>
      </c>
      <c r="R106" s="101">
        <v>17</v>
      </c>
      <c r="S106" s="101">
        <v>24</v>
      </c>
      <c r="T106" s="101">
        <v>1</v>
      </c>
      <c r="U106" s="118">
        <f t="shared" si="9"/>
        <v>1</v>
      </c>
      <c r="V106" s="101"/>
      <c r="W106" s="101"/>
      <c r="X106" s="101"/>
      <c r="Y106" s="101"/>
      <c r="Z106" s="101"/>
      <c r="AA106" s="101">
        <v>1</v>
      </c>
      <c r="AB106" s="101"/>
      <c r="AC106" s="101"/>
      <c r="AD106" s="118">
        <f t="shared" si="10"/>
        <v>1</v>
      </c>
      <c r="AE106" s="101"/>
      <c r="AF106" s="101"/>
      <c r="AG106" s="101"/>
      <c r="AH106" s="101"/>
      <c r="AI106" s="101"/>
      <c r="AJ106" s="101">
        <v>1</v>
      </c>
      <c r="AK106" s="101"/>
      <c r="AL106" s="101"/>
      <c r="AM106" s="134">
        <f t="shared" si="11"/>
        <v>1</v>
      </c>
      <c r="AN106" s="68"/>
      <c r="AO106" s="33"/>
      <c r="AP106" s="33"/>
      <c r="AQ106" s="33"/>
      <c r="AR106" s="33"/>
      <c r="AS106" s="33"/>
      <c r="AT106" s="33">
        <v>1</v>
      </c>
      <c r="AU106" s="33"/>
      <c r="AV106" s="36">
        <f t="shared" si="12"/>
        <v>1</v>
      </c>
      <c r="AW106" s="33"/>
      <c r="AX106" s="33"/>
      <c r="AY106" s="33"/>
      <c r="AZ106" s="33"/>
      <c r="BA106" s="33"/>
      <c r="BB106" s="33"/>
      <c r="BC106" s="33">
        <v>1</v>
      </c>
      <c r="BD106" s="33"/>
      <c r="BE106" s="36">
        <f t="shared" si="13"/>
        <v>0</v>
      </c>
      <c r="BF106" s="33"/>
      <c r="BG106" s="33"/>
      <c r="BH106" s="33"/>
      <c r="BI106" s="33"/>
      <c r="BJ106" s="33"/>
      <c r="BK106" s="33"/>
      <c r="BL106" s="33"/>
      <c r="BM106" s="33"/>
    </row>
    <row r="107" spans="1:65" ht="45">
      <c r="A107" s="70">
        <v>102</v>
      </c>
      <c r="B107" s="12" t="s">
        <v>103</v>
      </c>
      <c r="C107" s="117">
        <f t="shared" si="7"/>
        <v>177</v>
      </c>
      <c r="D107" s="101">
        <v>0</v>
      </c>
      <c r="E107" s="101">
        <v>23</v>
      </c>
      <c r="F107" s="101">
        <v>26</v>
      </c>
      <c r="G107" s="101">
        <v>31</v>
      </c>
      <c r="H107" s="101">
        <v>40</v>
      </c>
      <c r="I107" s="101">
        <v>29</v>
      </c>
      <c r="J107" s="101">
        <v>28</v>
      </c>
      <c r="K107" s="101">
        <v>0</v>
      </c>
      <c r="L107" s="118">
        <f t="shared" si="8"/>
        <v>81</v>
      </c>
      <c r="M107" s="101">
        <v>0</v>
      </c>
      <c r="N107" s="101">
        <v>12</v>
      </c>
      <c r="O107" s="101">
        <v>13</v>
      </c>
      <c r="P107" s="101">
        <v>15</v>
      </c>
      <c r="Q107" s="101">
        <v>14</v>
      </c>
      <c r="R107" s="101">
        <v>16</v>
      </c>
      <c r="S107" s="101">
        <v>11</v>
      </c>
      <c r="T107" s="101">
        <v>0</v>
      </c>
      <c r="U107" s="118">
        <f t="shared" si="9"/>
        <v>0</v>
      </c>
      <c r="V107" s="101"/>
      <c r="W107" s="101"/>
      <c r="X107" s="101"/>
      <c r="Y107" s="101"/>
      <c r="Z107" s="101"/>
      <c r="AA107" s="101"/>
      <c r="AB107" s="101"/>
      <c r="AC107" s="101"/>
      <c r="AD107" s="118">
        <f t="shared" si="10"/>
        <v>0</v>
      </c>
      <c r="AE107" s="101"/>
      <c r="AF107" s="101"/>
      <c r="AG107" s="101"/>
      <c r="AH107" s="101"/>
      <c r="AI107" s="101"/>
      <c r="AJ107" s="101"/>
      <c r="AK107" s="101"/>
      <c r="AL107" s="101"/>
      <c r="AM107" s="134">
        <f t="shared" si="11"/>
        <v>6</v>
      </c>
      <c r="AN107" s="68"/>
      <c r="AO107" s="33"/>
      <c r="AP107" s="33">
        <v>2</v>
      </c>
      <c r="AQ107" s="33"/>
      <c r="AR107" s="33">
        <v>1</v>
      </c>
      <c r="AS107" s="33">
        <v>1</v>
      </c>
      <c r="AT107" s="33">
        <v>2</v>
      </c>
      <c r="AU107" s="33"/>
      <c r="AV107" s="36">
        <f t="shared" si="12"/>
        <v>3</v>
      </c>
      <c r="AW107" s="33"/>
      <c r="AX107" s="33"/>
      <c r="AY107" s="33">
        <v>2</v>
      </c>
      <c r="AZ107" s="33"/>
      <c r="BA107" s="33"/>
      <c r="BB107" s="33">
        <v>1</v>
      </c>
      <c r="BC107" s="33"/>
      <c r="BD107" s="33"/>
      <c r="BE107" s="36">
        <f t="shared" si="13"/>
        <v>0</v>
      </c>
      <c r="BF107" s="33"/>
      <c r="BG107" s="33"/>
      <c r="BH107" s="33"/>
      <c r="BI107" s="33"/>
      <c r="BJ107" s="33"/>
      <c r="BK107" s="33"/>
      <c r="BL107" s="33"/>
      <c r="BM107" s="33"/>
    </row>
    <row r="108" spans="1:65" ht="33.75">
      <c r="A108" s="70">
        <v>103</v>
      </c>
      <c r="B108" s="5" t="s">
        <v>104</v>
      </c>
      <c r="C108" s="117">
        <f t="shared" si="7"/>
        <v>203</v>
      </c>
      <c r="D108" s="101">
        <v>0</v>
      </c>
      <c r="E108" s="101">
        <v>0</v>
      </c>
      <c r="F108" s="101">
        <v>38</v>
      </c>
      <c r="G108" s="101">
        <v>37</v>
      </c>
      <c r="H108" s="101">
        <v>36</v>
      </c>
      <c r="I108" s="101">
        <v>30</v>
      </c>
      <c r="J108" s="101">
        <v>62</v>
      </c>
      <c r="K108" s="101">
        <v>0</v>
      </c>
      <c r="L108" s="118">
        <f t="shared" si="8"/>
        <v>116</v>
      </c>
      <c r="M108" s="101">
        <v>0</v>
      </c>
      <c r="N108" s="101">
        <v>0</v>
      </c>
      <c r="O108" s="101">
        <v>22</v>
      </c>
      <c r="P108" s="101">
        <v>20</v>
      </c>
      <c r="Q108" s="101">
        <v>20</v>
      </c>
      <c r="R108" s="101">
        <v>24</v>
      </c>
      <c r="S108" s="101">
        <v>30</v>
      </c>
      <c r="T108" s="101">
        <v>0</v>
      </c>
      <c r="U108" s="118">
        <f t="shared" si="9"/>
        <v>0</v>
      </c>
      <c r="V108" s="101"/>
      <c r="W108" s="101"/>
      <c r="X108" s="101"/>
      <c r="Y108" s="101"/>
      <c r="Z108" s="101"/>
      <c r="AA108" s="101"/>
      <c r="AB108" s="101"/>
      <c r="AC108" s="101"/>
      <c r="AD108" s="118">
        <f t="shared" si="10"/>
        <v>0</v>
      </c>
      <c r="AE108" s="101"/>
      <c r="AF108" s="101"/>
      <c r="AG108" s="101"/>
      <c r="AH108" s="101"/>
      <c r="AI108" s="101"/>
      <c r="AJ108" s="101"/>
      <c r="AK108" s="101"/>
      <c r="AL108" s="101"/>
      <c r="AM108" s="134">
        <f t="shared" si="11"/>
        <v>2</v>
      </c>
      <c r="AN108" s="68"/>
      <c r="AO108" s="33"/>
      <c r="AP108" s="33"/>
      <c r="AQ108" s="33">
        <v>1</v>
      </c>
      <c r="AR108" s="33"/>
      <c r="AS108" s="33">
        <v>1</v>
      </c>
      <c r="AT108" s="33"/>
      <c r="AU108" s="33"/>
      <c r="AV108" s="36">
        <f t="shared" si="12"/>
        <v>1</v>
      </c>
      <c r="AW108" s="33"/>
      <c r="AX108" s="33"/>
      <c r="AY108" s="33"/>
      <c r="AZ108" s="33">
        <v>1</v>
      </c>
      <c r="BA108" s="33"/>
      <c r="BB108" s="33"/>
      <c r="BC108" s="33"/>
      <c r="BD108" s="33"/>
      <c r="BE108" s="36">
        <f t="shared" si="13"/>
        <v>0</v>
      </c>
      <c r="BF108" s="33"/>
      <c r="BG108" s="33"/>
      <c r="BH108" s="33"/>
      <c r="BI108" s="33"/>
      <c r="BJ108" s="33"/>
      <c r="BK108" s="33"/>
      <c r="BL108" s="33"/>
      <c r="BM108" s="33"/>
    </row>
    <row r="109" spans="1:65" ht="45">
      <c r="A109" s="70">
        <v>104</v>
      </c>
      <c r="B109" s="5" t="s">
        <v>105</v>
      </c>
      <c r="C109" s="117">
        <f t="shared" si="7"/>
        <v>452</v>
      </c>
      <c r="D109" s="101">
        <v>0</v>
      </c>
      <c r="E109" s="101">
        <v>0</v>
      </c>
      <c r="F109" s="101">
        <v>73</v>
      </c>
      <c r="G109" s="101">
        <v>97</v>
      </c>
      <c r="H109" s="101">
        <v>103</v>
      </c>
      <c r="I109" s="101">
        <v>103</v>
      </c>
      <c r="J109" s="101">
        <v>76</v>
      </c>
      <c r="K109" s="101">
        <v>0</v>
      </c>
      <c r="L109" s="118">
        <f t="shared" si="8"/>
        <v>184</v>
      </c>
      <c r="M109" s="101">
        <v>0</v>
      </c>
      <c r="N109" s="101">
        <v>0</v>
      </c>
      <c r="O109" s="101">
        <v>34</v>
      </c>
      <c r="P109" s="101">
        <v>43</v>
      </c>
      <c r="Q109" s="101">
        <v>35</v>
      </c>
      <c r="R109" s="101">
        <v>32</v>
      </c>
      <c r="S109" s="101">
        <v>40</v>
      </c>
      <c r="T109" s="101">
        <v>0</v>
      </c>
      <c r="U109" s="118">
        <f t="shared" si="9"/>
        <v>2</v>
      </c>
      <c r="V109" s="101"/>
      <c r="W109" s="101"/>
      <c r="X109" s="101"/>
      <c r="Y109" s="101"/>
      <c r="Z109" s="101"/>
      <c r="AA109" s="101"/>
      <c r="AB109" s="101">
        <v>2</v>
      </c>
      <c r="AC109" s="101"/>
      <c r="AD109" s="118">
        <f t="shared" si="10"/>
        <v>0</v>
      </c>
      <c r="AE109" s="101"/>
      <c r="AF109" s="101"/>
      <c r="AG109" s="101"/>
      <c r="AH109" s="101"/>
      <c r="AI109" s="101"/>
      <c r="AJ109" s="101"/>
      <c r="AK109" s="101"/>
      <c r="AL109" s="101"/>
      <c r="AM109" s="134">
        <f t="shared" si="11"/>
        <v>0</v>
      </c>
      <c r="AN109" s="68"/>
      <c r="AO109" s="33"/>
      <c r="AP109" s="33"/>
      <c r="AQ109" s="33"/>
      <c r="AR109" s="33"/>
      <c r="AS109" s="33"/>
      <c r="AT109" s="33"/>
      <c r="AU109" s="33"/>
      <c r="AV109" s="36">
        <f t="shared" si="12"/>
        <v>0</v>
      </c>
      <c r="AW109" s="33"/>
      <c r="AX109" s="33"/>
      <c r="AY109" s="33"/>
      <c r="AZ109" s="33"/>
      <c r="BA109" s="33"/>
      <c r="BB109" s="33"/>
      <c r="BC109" s="33"/>
      <c r="BD109" s="33"/>
      <c r="BE109" s="36">
        <f t="shared" si="13"/>
        <v>0</v>
      </c>
      <c r="BF109" s="33"/>
      <c r="BG109" s="33"/>
      <c r="BH109" s="33"/>
      <c r="BI109" s="33"/>
      <c r="BJ109" s="33"/>
      <c r="BK109" s="33"/>
      <c r="BL109" s="33"/>
      <c r="BM109" s="33"/>
    </row>
    <row r="110" spans="1:65" ht="45">
      <c r="A110" s="70">
        <v>105</v>
      </c>
      <c r="B110" s="12" t="s">
        <v>106</v>
      </c>
      <c r="C110" s="117">
        <f t="shared" si="7"/>
        <v>298</v>
      </c>
      <c r="D110" s="101">
        <v>0</v>
      </c>
      <c r="E110" s="101">
        <v>11</v>
      </c>
      <c r="F110" s="101">
        <v>53</v>
      </c>
      <c r="G110" s="101">
        <v>46</v>
      </c>
      <c r="H110" s="101">
        <v>45</v>
      </c>
      <c r="I110" s="101">
        <v>51</v>
      </c>
      <c r="J110" s="101">
        <v>92</v>
      </c>
      <c r="K110" s="101">
        <v>0</v>
      </c>
      <c r="L110" s="118">
        <f t="shared" si="8"/>
        <v>133</v>
      </c>
      <c r="M110" s="101">
        <v>0</v>
      </c>
      <c r="N110" s="101">
        <v>7</v>
      </c>
      <c r="O110" s="101">
        <v>23</v>
      </c>
      <c r="P110" s="101">
        <v>15</v>
      </c>
      <c r="Q110" s="101">
        <v>23</v>
      </c>
      <c r="R110" s="101">
        <v>27</v>
      </c>
      <c r="S110" s="101">
        <v>38</v>
      </c>
      <c r="T110" s="101">
        <v>0</v>
      </c>
      <c r="U110" s="118">
        <f t="shared" si="9"/>
        <v>3</v>
      </c>
      <c r="V110" s="101"/>
      <c r="W110" s="101"/>
      <c r="X110" s="101"/>
      <c r="Y110" s="101"/>
      <c r="Z110" s="101">
        <v>1</v>
      </c>
      <c r="AA110" s="101">
        <v>1</v>
      </c>
      <c r="AB110" s="101">
        <v>1</v>
      </c>
      <c r="AC110" s="101"/>
      <c r="AD110" s="118">
        <f t="shared" si="10"/>
        <v>3</v>
      </c>
      <c r="AE110" s="101"/>
      <c r="AF110" s="101"/>
      <c r="AG110" s="101"/>
      <c r="AH110" s="101"/>
      <c r="AI110" s="101">
        <v>1</v>
      </c>
      <c r="AJ110" s="101">
        <v>1</v>
      </c>
      <c r="AK110" s="101">
        <v>1</v>
      </c>
      <c r="AL110" s="101"/>
      <c r="AM110" s="134">
        <f t="shared" si="11"/>
        <v>2</v>
      </c>
      <c r="AN110" s="68"/>
      <c r="AO110" s="33">
        <v>1</v>
      </c>
      <c r="AP110" s="33"/>
      <c r="AQ110" s="33"/>
      <c r="AR110" s="33"/>
      <c r="AS110" s="33"/>
      <c r="AT110" s="33">
        <v>1</v>
      </c>
      <c r="AU110" s="33"/>
      <c r="AV110" s="36">
        <f t="shared" si="12"/>
        <v>0</v>
      </c>
      <c r="AW110" s="33"/>
      <c r="AX110" s="33"/>
      <c r="AY110" s="33"/>
      <c r="AZ110" s="33"/>
      <c r="BA110" s="33"/>
      <c r="BB110" s="33"/>
      <c r="BC110" s="33"/>
      <c r="BD110" s="33"/>
      <c r="BE110" s="36">
        <f t="shared" si="13"/>
        <v>0</v>
      </c>
      <c r="BF110" s="33"/>
      <c r="BG110" s="33"/>
      <c r="BH110" s="33"/>
      <c r="BI110" s="33"/>
      <c r="BJ110" s="33"/>
      <c r="BK110" s="33"/>
      <c r="BL110" s="33"/>
      <c r="BM110" s="33"/>
    </row>
    <row r="111" spans="1:65" ht="45">
      <c r="A111" s="70">
        <v>106</v>
      </c>
      <c r="B111" s="5" t="s">
        <v>107</v>
      </c>
      <c r="C111" s="117">
        <f t="shared" si="7"/>
        <v>108</v>
      </c>
      <c r="D111" s="101">
        <v>0</v>
      </c>
      <c r="E111" s="101">
        <v>0</v>
      </c>
      <c r="F111" s="101">
        <v>17</v>
      </c>
      <c r="G111" s="101">
        <v>24</v>
      </c>
      <c r="H111" s="101">
        <v>17</v>
      </c>
      <c r="I111" s="101">
        <v>23</v>
      </c>
      <c r="J111" s="101">
        <v>27</v>
      </c>
      <c r="K111" s="101">
        <v>0</v>
      </c>
      <c r="L111" s="118">
        <f t="shared" si="8"/>
        <v>59</v>
      </c>
      <c r="M111" s="101">
        <v>0</v>
      </c>
      <c r="N111" s="101">
        <v>0</v>
      </c>
      <c r="O111" s="101">
        <v>12</v>
      </c>
      <c r="P111" s="101">
        <v>16</v>
      </c>
      <c r="Q111" s="101">
        <v>8</v>
      </c>
      <c r="R111" s="101">
        <v>9</v>
      </c>
      <c r="S111" s="101">
        <v>14</v>
      </c>
      <c r="T111" s="101">
        <v>0</v>
      </c>
      <c r="U111" s="118">
        <f t="shared" si="9"/>
        <v>1</v>
      </c>
      <c r="V111" s="101"/>
      <c r="W111" s="101"/>
      <c r="X111" s="101"/>
      <c r="Y111" s="101"/>
      <c r="Z111" s="101">
        <v>1</v>
      </c>
      <c r="AA111" s="101"/>
      <c r="AB111" s="101"/>
      <c r="AC111" s="101"/>
      <c r="AD111" s="118">
        <f t="shared" si="10"/>
        <v>0</v>
      </c>
      <c r="AE111" s="101"/>
      <c r="AF111" s="101"/>
      <c r="AG111" s="101"/>
      <c r="AH111" s="101"/>
      <c r="AI111" s="101"/>
      <c r="AJ111" s="101"/>
      <c r="AK111" s="101"/>
      <c r="AL111" s="101"/>
      <c r="AM111" s="134">
        <f t="shared" si="11"/>
        <v>0</v>
      </c>
      <c r="AN111" s="68"/>
      <c r="AO111" s="33"/>
      <c r="AP111" s="33"/>
      <c r="AQ111" s="33"/>
      <c r="AR111" s="33"/>
      <c r="AS111" s="33"/>
      <c r="AT111" s="33"/>
      <c r="AU111" s="33"/>
      <c r="AV111" s="36">
        <f t="shared" si="12"/>
        <v>0</v>
      </c>
      <c r="AW111" s="33"/>
      <c r="AX111" s="33"/>
      <c r="AY111" s="33"/>
      <c r="AZ111" s="33"/>
      <c r="BA111" s="33"/>
      <c r="BB111" s="33"/>
      <c r="BC111" s="33"/>
      <c r="BD111" s="33"/>
      <c r="BE111" s="36">
        <f t="shared" si="13"/>
        <v>0</v>
      </c>
      <c r="BF111" s="33"/>
      <c r="BG111" s="33"/>
      <c r="BH111" s="33"/>
      <c r="BI111" s="33"/>
      <c r="BJ111" s="33"/>
      <c r="BK111" s="33"/>
      <c r="BL111" s="33"/>
      <c r="BM111" s="33"/>
    </row>
    <row r="112" spans="1:65" ht="45">
      <c r="A112" s="70">
        <v>107</v>
      </c>
      <c r="B112" s="5" t="s">
        <v>108</v>
      </c>
      <c r="C112" s="117">
        <f t="shared" si="7"/>
        <v>90</v>
      </c>
      <c r="D112" s="101">
        <v>0</v>
      </c>
      <c r="E112" s="101">
        <v>0</v>
      </c>
      <c r="F112" s="101">
        <v>0</v>
      </c>
      <c r="G112" s="101">
        <v>21</v>
      </c>
      <c r="H112" s="101">
        <v>23</v>
      </c>
      <c r="I112" s="101">
        <v>26</v>
      </c>
      <c r="J112" s="101">
        <v>16</v>
      </c>
      <c r="K112" s="101">
        <v>4</v>
      </c>
      <c r="L112" s="118">
        <f t="shared" si="8"/>
        <v>38</v>
      </c>
      <c r="M112" s="101">
        <v>0</v>
      </c>
      <c r="N112" s="101">
        <v>0</v>
      </c>
      <c r="O112" s="101">
        <v>0</v>
      </c>
      <c r="P112" s="101">
        <v>12</v>
      </c>
      <c r="Q112" s="101">
        <v>7</v>
      </c>
      <c r="R112" s="101">
        <v>11</v>
      </c>
      <c r="S112" s="101">
        <v>8</v>
      </c>
      <c r="T112" s="101"/>
      <c r="U112" s="118">
        <f t="shared" si="9"/>
        <v>0</v>
      </c>
      <c r="V112" s="101"/>
      <c r="W112" s="101"/>
      <c r="X112" s="101"/>
      <c r="Y112" s="101"/>
      <c r="Z112" s="101"/>
      <c r="AA112" s="101"/>
      <c r="AB112" s="101"/>
      <c r="AC112" s="101"/>
      <c r="AD112" s="118">
        <f t="shared" si="10"/>
        <v>0</v>
      </c>
      <c r="AE112" s="101"/>
      <c r="AF112" s="101"/>
      <c r="AG112" s="101"/>
      <c r="AH112" s="101"/>
      <c r="AI112" s="101"/>
      <c r="AJ112" s="101"/>
      <c r="AK112" s="101"/>
      <c r="AL112" s="101"/>
      <c r="AM112" s="134">
        <f t="shared" si="11"/>
        <v>0</v>
      </c>
      <c r="AN112" s="68"/>
      <c r="AO112" s="33"/>
      <c r="AP112" s="33"/>
      <c r="AQ112" s="33"/>
      <c r="AR112" s="33"/>
      <c r="AS112" s="33"/>
      <c r="AT112" s="33"/>
      <c r="AU112" s="33"/>
      <c r="AV112" s="36">
        <f t="shared" si="12"/>
        <v>0</v>
      </c>
      <c r="AW112" s="33"/>
      <c r="AX112" s="33"/>
      <c r="AY112" s="33"/>
      <c r="AZ112" s="33"/>
      <c r="BA112" s="33"/>
      <c r="BB112" s="33"/>
      <c r="BC112" s="33"/>
      <c r="BD112" s="33"/>
      <c r="BE112" s="36">
        <f t="shared" si="13"/>
        <v>0</v>
      </c>
      <c r="BF112" s="33"/>
      <c r="BG112" s="33"/>
      <c r="BH112" s="33"/>
      <c r="BI112" s="33"/>
      <c r="BJ112" s="33"/>
      <c r="BK112" s="33"/>
      <c r="BL112" s="33"/>
      <c r="BM112" s="33"/>
    </row>
    <row r="113" spans="1:65" ht="33.75">
      <c r="A113" s="70">
        <v>108</v>
      </c>
      <c r="B113" s="5" t="s">
        <v>109</v>
      </c>
      <c r="C113" s="117">
        <f t="shared" si="7"/>
        <v>477</v>
      </c>
      <c r="D113" s="101">
        <v>0</v>
      </c>
      <c r="E113" s="101">
        <v>0</v>
      </c>
      <c r="F113" s="101">
        <v>64</v>
      </c>
      <c r="G113" s="101">
        <v>140</v>
      </c>
      <c r="H113" s="101">
        <v>71</v>
      </c>
      <c r="I113" s="101">
        <v>96</v>
      </c>
      <c r="J113" s="101">
        <v>99</v>
      </c>
      <c r="K113" s="101">
        <v>7</v>
      </c>
      <c r="L113" s="118">
        <f t="shared" si="8"/>
        <v>216</v>
      </c>
      <c r="M113" s="101">
        <v>0</v>
      </c>
      <c r="N113" s="101">
        <v>0</v>
      </c>
      <c r="O113" s="101">
        <v>26</v>
      </c>
      <c r="P113" s="101">
        <v>64</v>
      </c>
      <c r="Q113" s="101">
        <v>32</v>
      </c>
      <c r="R113" s="101">
        <v>58</v>
      </c>
      <c r="S113" s="101">
        <v>32</v>
      </c>
      <c r="T113" s="101">
        <v>4</v>
      </c>
      <c r="U113" s="118">
        <f t="shared" si="9"/>
        <v>1</v>
      </c>
      <c r="V113" s="101"/>
      <c r="W113" s="101"/>
      <c r="X113" s="101"/>
      <c r="Y113" s="101"/>
      <c r="Z113" s="101"/>
      <c r="AA113" s="101"/>
      <c r="AB113" s="101">
        <v>1</v>
      </c>
      <c r="AC113" s="101"/>
      <c r="AD113" s="118">
        <f t="shared" si="10"/>
        <v>1</v>
      </c>
      <c r="AE113" s="101"/>
      <c r="AF113" s="101"/>
      <c r="AG113" s="101"/>
      <c r="AH113" s="101"/>
      <c r="AI113" s="101"/>
      <c r="AJ113" s="101"/>
      <c r="AK113" s="101">
        <v>1</v>
      </c>
      <c r="AL113" s="101"/>
      <c r="AM113" s="134">
        <f t="shared" si="11"/>
        <v>0</v>
      </c>
      <c r="AN113" s="68"/>
      <c r="AO113" s="33"/>
      <c r="AP113" s="33"/>
      <c r="AQ113" s="33"/>
      <c r="AR113" s="33"/>
      <c r="AS113" s="33"/>
      <c r="AT113" s="33"/>
      <c r="AU113" s="33"/>
      <c r="AV113" s="36">
        <f t="shared" si="12"/>
        <v>0</v>
      </c>
      <c r="AW113" s="33"/>
      <c r="AX113" s="33"/>
      <c r="AY113" s="33"/>
      <c r="AZ113" s="33"/>
      <c r="BA113" s="33"/>
      <c r="BB113" s="33"/>
      <c r="BC113" s="33"/>
      <c r="BD113" s="33"/>
      <c r="BE113" s="36">
        <f t="shared" si="13"/>
        <v>0</v>
      </c>
      <c r="BF113" s="33"/>
      <c r="BG113" s="33"/>
      <c r="BH113" s="33"/>
      <c r="BI113" s="33"/>
      <c r="BJ113" s="33"/>
      <c r="BK113" s="33"/>
      <c r="BL113" s="33"/>
      <c r="BM113" s="33"/>
    </row>
    <row r="114" spans="1:65" ht="45">
      <c r="A114" s="70">
        <v>109</v>
      </c>
      <c r="B114" s="5" t="s">
        <v>110</v>
      </c>
      <c r="C114" s="117">
        <f t="shared" si="7"/>
        <v>107</v>
      </c>
      <c r="D114" s="101">
        <v>0</v>
      </c>
      <c r="E114" s="101">
        <v>0</v>
      </c>
      <c r="F114" s="101">
        <v>0</v>
      </c>
      <c r="G114" s="101">
        <v>31</v>
      </c>
      <c r="H114" s="101">
        <v>7</v>
      </c>
      <c r="I114" s="101">
        <v>30</v>
      </c>
      <c r="J114" s="101">
        <v>36</v>
      </c>
      <c r="K114" s="101">
        <v>3</v>
      </c>
      <c r="L114" s="118">
        <f t="shared" si="8"/>
        <v>48</v>
      </c>
      <c r="M114" s="101">
        <v>0</v>
      </c>
      <c r="N114" s="101">
        <v>0</v>
      </c>
      <c r="O114" s="101">
        <v>0</v>
      </c>
      <c r="P114" s="101">
        <v>13</v>
      </c>
      <c r="Q114" s="101">
        <v>4</v>
      </c>
      <c r="R114" s="101">
        <v>15</v>
      </c>
      <c r="S114" s="101">
        <v>15</v>
      </c>
      <c r="T114" s="101">
        <v>1</v>
      </c>
      <c r="U114" s="118">
        <f t="shared" si="9"/>
        <v>1</v>
      </c>
      <c r="V114" s="101"/>
      <c r="W114" s="101"/>
      <c r="X114" s="101"/>
      <c r="Y114" s="101"/>
      <c r="Z114" s="101"/>
      <c r="AA114" s="101"/>
      <c r="AB114" s="101">
        <v>1</v>
      </c>
      <c r="AC114" s="101"/>
      <c r="AD114" s="118">
        <f t="shared" si="10"/>
        <v>1</v>
      </c>
      <c r="AE114" s="101"/>
      <c r="AF114" s="101"/>
      <c r="AG114" s="101"/>
      <c r="AH114" s="101"/>
      <c r="AI114" s="101"/>
      <c r="AJ114" s="101"/>
      <c r="AK114" s="101">
        <v>1</v>
      </c>
      <c r="AL114" s="101"/>
      <c r="AM114" s="134">
        <f t="shared" si="11"/>
        <v>0</v>
      </c>
      <c r="AN114" s="68"/>
      <c r="AO114" s="33"/>
      <c r="AP114" s="33"/>
      <c r="AQ114" s="33"/>
      <c r="AR114" s="33"/>
      <c r="AS114" s="33"/>
      <c r="AT114" s="33"/>
      <c r="AU114" s="33"/>
      <c r="AV114" s="36">
        <f t="shared" si="12"/>
        <v>0</v>
      </c>
      <c r="AW114" s="33"/>
      <c r="AX114" s="33"/>
      <c r="AY114" s="33"/>
      <c r="AZ114" s="33"/>
      <c r="BA114" s="33"/>
      <c r="BB114" s="33"/>
      <c r="BC114" s="33"/>
      <c r="BD114" s="33"/>
      <c r="BE114" s="36">
        <f t="shared" si="13"/>
        <v>0</v>
      </c>
      <c r="BF114" s="33"/>
      <c r="BG114" s="33"/>
      <c r="BH114" s="33"/>
      <c r="BI114" s="33"/>
      <c r="BJ114" s="33"/>
      <c r="BK114" s="33"/>
      <c r="BL114" s="33"/>
      <c r="BM114" s="33"/>
    </row>
    <row r="115" spans="1:65" ht="56.25">
      <c r="A115" s="70">
        <v>110</v>
      </c>
      <c r="B115" s="11" t="s">
        <v>111</v>
      </c>
      <c r="C115" s="117">
        <f t="shared" si="7"/>
        <v>463</v>
      </c>
      <c r="D115" s="101">
        <v>0</v>
      </c>
      <c r="E115" s="101">
        <v>0</v>
      </c>
      <c r="F115" s="101">
        <v>0</v>
      </c>
      <c r="G115" s="101">
        <v>99</v>
      </c>
      <c r="H115" s="101">
        <v>131</v>
      </c>
      <c r="I115" s="101">
        <v>133</v>
      </c>
      <c r="J115" s="101">
        <v>98</v>
      </c>
      <c r="K115" s="101">
        <v>2</v>
      </c>
      <c r="L115" s="118">
        <f t="shared" si="8"/>
        <v>225</v>
      </c>
      <c r="M115" s="101">
        <v>0</v>
      </c>
      <c r="N115" s="101">
        <v>0</v>
      </c>
      <c r="O115" s="101">
        <v>0</v>
      </c>
      <c r="P115" s="101">
        <v>46</v>
      </c>
      <c r="Q115" s="101">
        <v>67</v>
      </c>
      <c r="R115" s="101">
        <v>66</v>
      </c>
      <c r="S115" s="101">
        <v>46</v>
      </c>
      <c r="T115" s="101">
        <v>0</v>
      </c>
      <c r="U115" s="118">
        <f t="shared" si="9"/>
        <v>1</v>
      </c>
      <c r="V115" s="101"/>
      <c r="W115" s="101"/>
      <c r="X115" s="101"/>
      <c r="Y115" s="101"/>
      <c r="Z115" s="101"/>
      <c r="AA115" s="101"/>
      <c r="AB115" s="101">
        <v>1</v>
      </c>
      <c r="AC115" s="101"/>
      <c r="AD115" s="118">
        <f t="shared" si="10"/>
        <v>0</v>
      </c>
      <c r="AE115" s="101"/>
      <c r="AF115" s="101"/>
      <c r="AG115" s="101"/>
      <c r="AH115" s="101"/>
      <c r="AI115" s="101"/>
      <c r="AJ115" s="101"/>
      <c r="AK115" s="101"/>
      <c r="AL115" s="101"/>
      <c r="AM115" s="134">
        <f t="shared" si="11"/>
        <v>0</v>
      </c>
      <c r="AN115" s="68"/>
      <c r="AO115" s="33"/>
      <c r="AP115" s="33"/>
      <c r="AQ115" s="33"/>
      <c r="AR115" s="33"/>
      <c r="AS115" s="33"/>
      <c r="AT115" s="33"/>
      <c r="AU115" s="33"/>
      <c r="AV115" s="36">
        <f t="shared" si="12"/>
        <v>0</v>
      </c>
      <c r="AW115" s="33"/>
      <c r="AX115" s="33"/>
      <c r="AY115" s="33"/>
      <c r="AZ115" s="33"/>
      <c r="BA115" s="33"/>
      <c r="BB115" s="33"/>
      <c r="BC115" s="33"/>
      <c r="BD115" s="33"/>
      <c r="BE115" s="36">
        <f t="shared" si="13"/>
        <v>0</v>
      </c>
      <c r="BF115" s="33"/>
      <c r="BG115" s="33"/>
      <c r="BH115" s="33"/>
      <c r="BI115" s="33"/>
      <c r="BJ115" s="33"/>
      <c r="BK115" s="33"/>
      <c r="BL115" s="33"/>
      <c r="BM115" s="33"/>
    </row>
    <row r="116" spans="1:65" ht="45">
      <c r="A116" s="70">
        <v>111</v>
      </c>
      <c r="B116" s="5" t="s">
        <v>112</v>
      </c>
      <c r="C116" s="117">
        <f t="shared" si="7"/>
        <v>48</v>
      </c>
      <c r="D116" s="101">
        <v>0</v>
      </c>
      <c r="E116" s="101">
        <v>0</v>
      </c>
      <c r="F116" s="101">
        <v>0</v>
      </c>
      <c r="G116" s="101">
        <v>4</v>
      </c>
      <c r="H116" s="101">
        <v>4</v>
      </c>
      <c r="I116" s="101">
        <v>9</v>
      </c>
      <c r="J116" s="101">
        <v>15</v>
      </c>
      <c r="K116" s="101">
        <v>16</v>
      </c>
      <c r="L116" s="118">
        <f t="shared" si="8"/>
        <v>12</v>
      </c>
      <c r="M116" s="101">
        <v>0</v>
      </c>
      <c r="N116" s="101">
        <v>0</v>
      </c>
      <c r="O116" s="101">
        <v>0</v>
      </c>
      <c r="P116" s="101">
        <v>1</v>
      </c>
      <c r="Q116" s="101">
        <v>1</v>
      </c>
      <c r="R116" s="101">
        <v>3</v>
      </c>
      <c r="S116" s="101">
        <v>1</v>
      </c>
      <c r="T116" s="101">
        <v>6</v>
      </c>
      <c r="U116" s="118">
        <f t="shared" si="9"/>
        <v>46</v>
      </c>
      <c r="V116" s="101"/>
      <c r="W116" s="101"/>
      <c r="X116" s="101"/>
      <c r="Y116" s="101">
        <v>4</v>
      </c>
      <c r="Z116" s="101">
        <v>4</v>
      </c>
      <c r="AA116" s="101">
        <v>8</v>
      </c>
      <c r="AB116" s="101">
        <v>14</v>
      </c>
      <c r="AC116" s="101">
        <v>16</v>
      </c>
      <c r="AD116" s="118">
        <f t="shared" si="10"/>
        <v>12</v>
      </c>
      <c r="AE116" s="101"/>
      <c r="AF116" s="101"/>
      <c r="AG116" s="101"/>
      <c r="AH116" s="101">
        <v>1</v>
      </c>
      <c r="AI116" s="101">
        <v>1</v>
      </c>
      <c r="AJ116" s="101">
        <v>3</v>
      </c>
      <c r="AK116" s="101">
        <v>1</v>
      </c>
      <c r="AL116" s="101">
        <v>6</v>
      </c>
      <c r="AM116" s="134">
        <f t="shared" si="11"/>
        <v>0</v>
      </c>
      <c r="AN116" s="68"/>
      <c r="AO116" s="33"/>
      <c r="AP116" s="33"/>
      <c r="AQ116" s="33"/>
      <c r="AR116" s="33"/>
      <c r="AS116" s="33"/>
      <c r="AT116" s="33"/>
      <c r="AU116" s="33"/>
      <c r="AV116" s="36">
        <f t="shared" si="12"/>
        <v>0</v>
      </c>
      <c r="AW116" s="33"/>
      <c r="AX116" s="33"/>
      <c r="AY116" s="33"/>
      <c r="AZ116" s="33"/>
      <c r="BA116" s="33"/>
      <c r="BB116" s="33"/>
      <c r="BC116" s="33"/>
      <c r="BD116" s="33"/>
      <c r="BE116" s="36">
        <f t="shared" si="13"/>
        <v>0</v>
      </c>
      <c r="BF116" s="33"/>
      <c r="BG116" s="33"/>
      <c r="BH116" s="33"/>
      <c r="BI116" s="33"/>
      <c r="BJ116" s="33"/>
      <c r="BK116" s="33"/>
      <c r="BL116" s="33"/>
      <c r="BM116" s="33"/>
    </row>
    <row r="117" spans="1:65" ht="33.75">
      <c r="A117" s="70">
        <v>112</v>
      </c>
      <c r="B117" s="5" t="s">
        <v>113</v>
      </c>
      <c r="C117" s="117">
        <f t="shared" si="7"/>
        <v>106</v>
      </c>
      <c r="D117" s="101">
        <v>0</v>
      </c>
      <c r="E117" s="101">
        <v>1</v>
      </c>
      <c r="F117" s="101">
        <v>24</v>
      </c>
      <c r="G117" s="101">
        <v>17</v>
      </c>
      <c r="H117" s="101">
        <v>22</v>
      </c>
      <c r="I117" s="101">
        <v>25</v>
      </c>
      <c r="J117" s="101">
        <v>17</v>
      </c>
      <c r="K117" s="101">
        <v>0</v>
      </c>
      <c r="L117" s="118">
        <f t="shared" si="8"/>
        <v>52</v>
      </c>
      <c r="M117" s="101">
        <v>0</v>
      </c>
      <c r="N117" s="101">
        <v>0</v>
      </c>
      <c r="O117" s="101">
        <v>11</v>
      </c>
      <c r="P117" s="101">
        <v>8</v>
      </c>
      <c r="Q117" s="101">
        <v>10</v>
      </c>
      <c r="R117" s="101">
        <v>14</v>
      </c>
      <c r="S117" s="101">
        <v>9</v>
      </c>
      <c r="T117" s="101">
        <v>0</v>
      </c>
      <c r="U117" s="118">
        <f t="shared" si="9"/>
        <v>0</v>
      </c>
      <c r="V117" s="101"/>
      <c r="W117" s="101"/>
      <c r="X117" s="101"/>
      <c r="Y117" s="101"/>
      <c r="Z117" s="101"/>
      <c r="AA117" s="101"/>
      <c r="AB117" s="101"/>
      <c r="AC117" s="101"/>
      <c r="AD117" s="118">
        <f t="shared" si="10"/>
        <v>0</v>
      </c>
      <c r="AE117" s="101"/>
      <c r="AF117" s="101"/>
      <c r="AG117" s="101"/>
      <c r="AH117" s="101"/>
      <c r="AI117" s="101"/>
      <c r="AJ117" s="101"/>
      <c r="AK117" s="101"/>
      <c r="AL117" s="101"/>
      <c r="AM117" s="134">
        <f t="shared" si="11"/>
        <v>0</v>
      </c>
      <c r="AN117" s="68"/>
      <c r="AO117" s="33"/>
      <c r="AP117" s="33"/>
      <c r="AQ117" s="33"/>
      <c r="AR117" s="33"/>
      <c r="AS117" s="33"/>
      <c r="AT117" s="33"/>
      <c r="AU117" s="33"/>
      <c r="AV117" s="36">
        <f t="shared" si="12"/>
        <v>0</v>
      </c>
      <c r="AW117" s="33"/>
      <c r="AX117" s="33"/>
      <c r="AY117" s="33"/>
      <c r="AZ117" s="33"/>
      <c r="BA117" s="33"/>
      <c r="BB117" s="33"/>
      <c r="BC117" s="33"/>
      <c r="BD117" s="33"/>
      <c r="BE117" s="36">
        <f t="shared" si="13"/>
        <v>0</v>
      </c>
      <c r="BF117" s="33"/>
      <c r="BG117" s="33"/>
      <c r="BH117" s="33"/>
      <c r="BI117" s="33"/>
      <c r="BJ117" s="33"/>
      <c r="BK117" s="33"/>
      <c r="BL117" s="33"/>
      <c r="BM117" s="33"/>
    </row>
    <row r="118" spans="1:65" ht="45">
      <c r="A118" s="70">
        <v>113</v>
      </c>
      <c r="B118" s="5" t="s">
        <v>114</v>
      </c>
      <c r="C118" s="117">
        <f t="shared" si="7"/>
        <v>296</v>
      </c>
      <c r="D118" s="101">
        <v>0</v>
      </c>
      <c r="E118" s="101">
        <v>5</v>
      </c>
      <c r="F118" s="101">
        <v>45</v>
      </c>
      <c r="G118" s="101">
        <v>59</v>
      </c>
      <c r="H118" s="101">
        <v>47</v>
      </c>
      <c r="I118" s="101">
        <v>76</v>
      </c>
      <c r="J118" s="101">
        <v>58</v>
      </c>
      <c r="K118" s="101">
        <v>6</v>
      </c>
      <c r="L118" s="118">
        <f t="shared" si="8"/>
        <v>138</v>
      </c>
      <c r="M118" s="101">
        <v>0</v>
      </c>
      <c r="N118" s="101">
        <v>0</v>
      </c>
      <c r="O118" s="101">
        <v>26</v>
      </c>
      <c r="P118" s="101">
        <v>29</v>
      </c>
      <c r="Q118" s="101">
        <v>21</v>
      </c>
      <c r="R118" s="101">
        <v>35</v>
      </c>
      <c r="S118" s="101">
        <v>25</v>
      </c>
      <c r="T118" s="101">
        <v>2</v>
      </c>
      <c r="U118" s="118">
        <f t="shared" si="9"/>
        <v>3</v>
      </c>
      <c r="V118" s="101"/>
      <c r="W118" s="101"/>
      <c r="X118" s="101"/>
      <c r="Y118" s="101">
        <v>1</v>
      </c>
      <c r="Z118" s="101">
        <v>1</v>
      </c>
      <c r="AA118" s="101">
        <v>1</v>
      </c>
      <c r="AB118" s="101"/>
      <c r="AC118" s="101"/>
      <c r="AD118" s="118">
        <f t="shared" si="10"/>
        <v>0</v>
      </c>
      <c r="AE118" s="101"/>
      <c r="AF118" s="101"/>
      <c r="AG118" s="101"/>
      <c r="AH118" s="101"/>
      <c r="AI118" s="101"/>
      <c r="AJ118" s="101"/>
      <c r="AK118" s="101"/>
      <c r="AL118" s="101"/>
      <c r="AM118" s="134">
        <f t="shared" si="11"/>
        <v>0</v>
      </c>
      <c r="AN118" s="68"/>
      <c r="AO118" s="33"/>
      <c r="AP118" s="33"/>
      <c r="AQ118" s="33"/>
      <c r="AR118" s="33"/>
      <c r="AS118" s="33"/>
      <c r="AT118" s="33"/>
      <c r="AU118" s="33"/>
      <c r="AV118" s="36">
        <f t="shared" si="12"/>
        <v>0</v>
      </c>
      <c r="AW118" s="33"/>
      <c r="AX118" s="33"/>
      <c r="AY118" s="33"/>
      <c r="AZ118" s="33"/>
      <c r="BA118" s="33"/>
      <c r="BB118" s="33"/>
      <c r="BC118" s="33"/>
      <c r="BD118" s="33"/>
      <c r="BE118" s="36">
        <f t="shared" si="13"/>
        <v>0</v>
      </c>
      <c r="BF118" s="33"/>
      <c r="BG118" s="33"/>
      <c r="BH118" s="33"/>
      <c r="BI118" s="33"/>
      <c r="BJ118" s="33"/>
      <c r="BK118" s="33"/>
      <c r="BL118" s="33"/>
      <c r="BM118" s="33"/>
    </row>
    <row r="119" spans="1:65" ht="45">
      <c r="A119" s="70">
        <v>114</v>
      </c>
      <c r="B119" s="5" t="s">
        <v>115</v>
      </c>
      <c r="C119" s="117">
        <f t="shared" si="7"/>
        <v>194</v>
      </c>
      <c r="D119" s="101">
        <v>0</v>
      </c>
      <c r="E119" s="101">
        <v>10</v>
      </c>
      <c r="F119" s="101">
        <v>29</v>
      </c>
      <c r="G119" s="101">
        <v>32</v>
      </c>
      <c r="H119" s="101">
        <v>53</v>
      </c>
      <c r="I119" s="101">
        <v>36</v>
      </c>
      <c r="J119" s="101">
        <v>28</v>
      </c>
      <c r="K119" s="101">
        <v>6</v>
      </c>
      <c r="L119" s="118">
        <f t="shared" si="8"/>
        <v>87</v>
      </c>
      <c r="M119" s="101">
        <v>0</v>
      </c>
      <c r="N119" s="101">
        <v>6</v>
      </c>
      <c r="O119" s="101">
        <v>11</v>
      </c>
      <c r="P119" s="101">
        <v>13</v>
      </c>
      <c r="Q119" s="101">
        <v>22</v>
      </c>
      <c r="R119" s="101">
        <v>18</v>
      </c>
      <c r="S119" s="101">
        <v>15</v>
      </c>
      <c r="T119" s="101">
        <v>2</v>
      </c>
      <c r="U119" s="118">
        <f t="shared" si="9"/>
        <v>2</v>
      </c>
      <c r="V119" s="101"/>
      <c r="W119" s="101">
        <v>1</v>
      </c>
      <c r="X119" s="101"/>
      <c r="Y119" s="101"/>
      <c r="Z119" s="101">
        <v>1</v>
      </c>
      <c r="AA119" s="101"/>
      <c r="AB119" s="101"/>
      <c r="AC119" s="101"/>
      <c r="AD119" s="118">
        <f t="shared" si="10"/>
        <v>0</v>
      </c>
      <c r="AE119" s="101"/>
      <c r="AF119" s="101"/>
      <c r="AG119" s="101"/>
      <c r="AH119" s="101"/>
      <c r="AI119" s="101"/>
      <c r="AJ119" s="101"/>
      <c r="AK119" s="101"/>
      <c r="AL119" s="101"/>
      <c r="AM119" s="134">
        <f t="shared" si="11"/>
        <v>0</v>
      </c>
      <c r="AN119" s="68"/>
      <c r="AO119" s="33"/>
      <c r="AP119" s="33"/>
      <c r="AQ119" s="33"/>
      <c r="AR119" s="33"/>
      <c r="AS119" s="33"/>
      <c r="AT119" s="33"/>
      <c r="AU119" s="33"/>
      <c r="AV119" s="36">
        <f t="shared" si="12"/>
        <v>0</v>
      </c>
      <c r="AW119" s="33"/>
      <c r="AX119" s="33"/>
      <c r="AY119" s="33"/>
      <c r="AZ119" s="33"/>
      <c r="BA119" s="33"/>
      <c r="BB119" s="33"/>
      <c r="BC119" s="33"/>
      <c r="BD119" s="33"/>
      <c r="BE119" s="36">
        <f t="shared" si="13"/>
        <v>0</v>
      </c>
      <c r="BF119" s="33"/>
      <c r="BG119" s="33"/>
      <c r="BH119" s="33"/>
      <c r="BI119" s="33"/>
      <c r="BJ119" s="33"/>
      <c r="BK119" s="33"/>
      <c r="BL119" s="33"/>
      <c r="BM119" s="33"/>
    </row>
    <row r="120" spans="1:65" ht="56.25">
      <c r="A120" s="70">
        <v>115</v>
      </c>
      <c r="B120" s="5" t="s">
        <v>116</v>
      </c>
      <c r="C120" s="117">
        <f t="shared" si="7"/>
        <v>148</v>
      </c>
      <c r="D120" s="101">
        <v>0</v>
      </c>
      <c r="E120" s="101">
        <v>7</v>
      </c>
      <c r="F120" s="101">
        <v>14</v>
      </c>
      <c r="G120" s="101">
        <v>13</v>
      </c>
      <c r="H120" s="101">
        <v>25</v>
      </c>
      <c r="I120" s="101">
        <v>29</v>
      </c>
      <c r="J120" s="101">
        <v>59</v>
      </c>
      <c r="K120" s="101">
        <v>1</v>
      </c>
      <c r="L120" s="118">
        <f t="shared" si="8"/>
        <v>75</v>
      </c>
      <c r="M120" s="101">
        <v>0</v>
      </c>
      <c r="N120" s="101">
        <v>3</v>
      </c>
      <c r="O120" s="101">
        <v>6</v>
      </c>
      <c r="P120" s="101">
        <v>4</v>
      </c>
      <c r="Q120" s="101">
        <v>14</v>
      </c>
      <c r="R120" s="101">
        <v>20</v>
      </c>
      <c r="S120" s="101">
        <v>28</v>
      </c>
      <c r="T120" s="101">
        <v>0</v>
      </c>
      <c r="U120" s="118">
        <f t="shared" si="9"/>
        <v>0</v>
      </c>
      <c r="V120" s="101"/>
      <c r="W120" s="101"/>
      <c r="X120" s="101"/>
      <c r="Y120" s="101"/>
      <c r="Z120" s="101"/>
      <c r="AA120" s="101"/>
      <c r="AB120" s="101"/>
      <c r="AC120" s="101"/>
      <c r="AD120" s="118">
        <f t="shared" si="10"/>
        <v>0</v>
      </c>
      <c r="AE120" s="101"/>
      <c r="AF120" s="101"/>
      <c r="AG120" s="101"/>
      <c r="AH120" s="101"/>
      <c r="AI120" s="101"/>
      <c r="AJ120" s="101"/>
      <c r="AK120" s="101"/>
      <c r="AL120" s="101"/>
      <c r="AM120" s="134">
        <f t="shared" si="11"/>
        <v>0</v>
      </c>
      <c r="AN120" s="68"/>
      <c r="AO120" s="33"/>
      <c r="AP120" s="33"/>
      <c r="AQ120" s="33"/>
      <c r="AR120" s="33"/>
      <c r="AS120" s="33"/>
      <c r="AT120" s="33"/>
      <c r="AU120" s="33"/>
      <c r="AV120" s="36">
        <f t="shared" si="12"/>
        <v>0</v>
      </c>
      <c r="AW120" s="33"/>
      <c r="AX120" s="33"/>
      <c r="AY120" s="33"/>
      <c r="AZ120" s="33"/>
      <c r="BA120" s="33"/>
      <c r="BB120" s="33"/>
      <c r="BC120" s="33"/>
      <c r="BD120" s="33"/>
      <c r="BE120" s="36">
        <f t="shared" si="13"/>
        <v>0</v>
      </c>
      <c r="BF120" s="33"/>
      <c r="BG120" s="33"/>
      <c r="BH120" s="33"/>
      <c r="BI120" s="33"/>
      <c r="BJ120" s="33"/>
      <c r="BK120" s="33"/>
      <c r="BL120" s="33"/>
      <c r="BM120" s="33"/>
    </row>
    <row r="121" spans="1:65" ht="56.25">
      <c r="A121" s="70">
        <v>116</v>
      </c>
      <c r="B121" s="5" t="s">
        <v>117</v>
      </c>
      <c r="C121" s="117">
        <f t="shared" si="7"/>
        <v>224</v>
      </c>
      <c r="D121" s="101">
        <v>0</v>
      </c>
      <c r="E121" s="101">
        <v>0</v>
      </c>
      <c r="F121" s="101">
        <v>53</v>
      </c>
      <c r="G121" s="101">
        <v>49</v>
      </c>
      <c r="H121" s="101">
        <v>28</v>
      </c>
      <c r="I121" s="101">
        <v>42</v>
      </c>
      <c r="J121" s="101">
        <v>46</v>
      </c>
      <c r="K121" s="101">
        <v>6</v>
      </c>
      <c r="L121" s="118">
        <f t="shared" si="8"/>
        <v>123</v>
      </c>
      <c r="M121" s="101">
        <v>0</v>
      </c>
      <c r="N121" s="101">
        <v>0</v>
      </c>
      <c r="O121" s="101">
        <v>31</v>
      </c>
      <c r="P121" s="101">
        <v>25</v>
      </c>
      <c r="Q121" s="101">
        <v>14</v>
      </c>
      <c r="R121" s="101">
        <v>20</v>
      </c>
      <c r="S121" s="101">
        <v>30</v>
      </c>
      <c r="T121" s="101">
        <v>3</v>
      </c>
      <c r="U121" s="118">
        <f t="shared" si="9"/>
        <v>3</v>
      </c>
      <c r="V121" s="101"/>
      <c r="W121" s="101"/>
      <c r="X121" s="101">
        <v>2</v>
      </c>
      <c r="Y121" s="101">
        <v>1</v>
      </c>
      <c r="Z121" s="101"/>
      <c r="AA121" s="101"/>
      <c r="AB121" s="101"/>
      <c r="AC121" s="101"/>
      <c r="AD121" s="118">
        <f t="shared" si="10"/>
        <v>1</v>
      </c>
      <c r="AE121" s="101"/>
      <c r="AF121" s="101"/>
      <c r="AG121" s="101"/>
      <c r="AH121" s="101">
        <v>1</v>
      </c>
      <c r="AI121" s="101"/>
      <c r="AJ121" s="101"/>
      <c r="AK121" s="101"/>
      <c r="AL121" s="101"/>
      <c r="AM121" s="134">
        <f t="shared" si="11"/>
        <v>0</v>
      </c>
      <c r="AN121" s="68"/>
      <c r="AO121" s="33"/>
      <c r="AP121" s="33"/>
      <c r="AQ121" s="33"/>
      <c r="AR121" s="33"/>
      <c r="AS121" s="33"/>
      <c r="AT121" s="33"/>
      <c r="AU121" s="33"/>
      <c r="AV121" s="36">
        <f t="shared" si="12"/>
        <v>0</v>
      </c>
      <c r="AW121" s="33"/>
      <c r="AX121" s="33"/>
      <c r="AY121" s="33"/>
      <c r="AZ121" s="33"/>
      <c r="BA121" s="33"/>
      <c r="BB121" s="33"/>
      <c r="BC121" s="33"/>
      <c r="BD121" s="33"/>
      <c r="BE121" s="36">
        <f t="shared" si="13"/>
        <v>0</v>
      </c>
      <c r="BF121" s="33"/>
      <c r="BG121" s="33"/>
      <c r="BH121" s="33"/>
      <c r="BI121" s="33"/>
      <c r="BJ121" s="33"/>
      <c r="BK121" s="33"/>
      <c r="BL121" s="33"/>
      <c r="BM121" s="33"/>
    </row>
    <row r="122" spans="1:65" ht="45">
      <c r="A122" s="70">
        <v>117</v>
      </c>
      <c r="B122" s="12" t="s">
        <v>118</v>
      </c>
      <c r="C122" s="117">
        <f t="shared" si="7"/>
        <v>253</v>
      </c>
      <c r="D122" s="101">
        <v>0</v>
      </c>
      <c r="E122" s="101">
        <v>3</v>
      </c>
      <c r="F122" s="101">
        <v>36</v>
      </c>
      <c r="G122" s="101">
        <v>42</v>
      </c>
      <c r="H122" s="101">
        <v>57</v>
      </c>
      <c r="I122" s="101">
        <v>84</v>
      </c>
      <c r="J122" s="101">
        <v>28</v>
      </c>
      <c r="K122" s="101">
        <v>3</v>
      </c>
      <c r="L122" s="118">
        <f t="shared" si="8"/>
        <v>134</v>
      </c>
      <c r="M122" s="101">
        <v>0</v>
      </c>
      <c r="N122" s="101">
        <v>3</v>
      </c>
      <c r="O122" s="101">
        <v>22</v>
      </c>
      <c r="P122" s="101">
        <v>17</v>
      </c>
      <c r="Q122" s="101">
        <v>33</v>
      </c>
      <c r="R122" s="101">
        <v>41</v>
      </c>
      <c r="S122" s="101">
        <v>18</v>
      </c>
      <c r="T122" s="101"/>
      <c r="U122" s="118">
        <f t="shared" si="9"/>
        <v>1</v>
      </c>
      <c r="V122" s="101"/>
      <c r="W122" s="101"/>
      <c r="X122" s="101"/>
      <c r="Y122" s="101">
        <v>1</v>
      </c>
      <c r="Z122" s="101"/>
      <c r="AA122" s="101"/>
      <c r="AB122" s="101"/>
      <c r="AC122" s="101"/>
      <c r="AD122" s="118">
        <f t="shared" si="10"/>
        <v>0</v>
      </c>
      <c r="AE122" s="101"/>
      <c r="AF122" s="101"/>
      <c r="AG122" s="101"/>
      <c r="AH122" s="101"/>
      <c r="AI122" s="101"/>
      <c r="AJ122" s="101"/>
      <c r="AK122" s="101"/>
      <c r="AL122" s="101"/>
      <c r="AM122" s="134">
        <f t="shared" si="11"/>
        <v>0</v>
      </c>
      <c r="AN122" s="68"/>
      <c r="AO122" s="33"/>
      <c r="AP122" s="33"/>
      <c r="AQ122" s="33"/>
      <c r="AR122" s="33"/>
      <c r="AS122" s="33"/>
      <c r="AT122" s="33"/>
      <c r="AU122" s="33"/>
      <c r="AV122" s="36">
        <f t="shared" si="12"/>
        <v>0</v>
      </c>
      <c r="AW122" s="33"/>
      <c r="AX122" s="33"/>
      <c r="AY122" s="33"/>
      <c r="AZ122" s="33"/>
      <c r="BA122" s="33"/>
      <c r="BB122" s="33"/>
      <c r="BC122" s="33"/>
      <c r="BD122" s="33"/>
      <c r="BE122" s="36">
        <f t="shared" si="13"/>
        <v>0</v>
      </c>
      <c r="BF122" s="33"/>
      <c r="BG122" s="33"/>
      <c r="BH122" s="33"/>
      <c r="BI122" s="33"/>
      <c r="BJ122" s="33"/>
      <c r="BK122" s="33"/>
      <c r="BL122" s="33"/>
      <c r="BM122" s="33"/>
    </row>
    <row r="123" spans="1:65" ht="45">
      <c r="A123" s="70">
        <v>118</v>
      </c>
      <c r="B123" s="12" t="s">
        <v>119</v>
      </c>
      <c r="C123" s="117">
        <f t="shared" si="7"/>
        <v>164</v>
      </c>
      <c r="D123" s="101">
        <v>0</v>
      </c>
      <c r="E123" s="101">
        <v>1</v>
      </c>
      <c r="F123" s="101">
        <v>21</v>
      </c>
      <c r="G123" s="101">
        <v>32</v>
      </c>
      <c r="H123" s="101">
        <v>31</v>
      </c>
      <c r="I123" s="101">
        <v>43</v>
      </c>
      <c r="J123" s="101">
        <v>32</v>
      </c>
      <c r="K123" s="101">
        <v>4</v>
      </c>
      <c r="L123" s="118">
        <f t="shared" si="8"/>
        <v>80</v>
      </c>
      <c r="M123" s="101">
        <v>0</v>
      </c>
      <c r="N123" s="101">
        <v>1</v>
      </c>
      <c r="O123" s="101">
        <v>12</v>
      </c>
      <c r="P123" s="101">
        <v>14</v>
      </c>
      <c r="Q123" s="101">
        <v>15</v>
      </c>
      <c r="R123" s="101">
        <v>21</v>
      </c>
      <c r="S123" s="101">
        <v>16</v>
      </c>
      <c r="T123" s="101">
        <v>1</v>
      </c>
      <c r="U123" s="118">
        <f t="shared" si="9"/>
        <v>2</v>
      </c>
      <c r="V123" s="101"/>
      <c r="W123" s="101"/>
      <c r="X123" s="101"/>
      <c r="Y123" s="101"/>
      <c r="Z123" s="101">
        <v>1</v>
      </c>
      <c r="AA123" s="101"/>
      <c r="AB123" s="101">
        <v>1</v>
      </c>
      <c r="AC123" s="101"/>
      <c r="AD123" s="118">
        <f t="shared" si="10"/>
        <v>0</v>
      </c>
      <c r="AE123" s="101"/>
      <c r="AF123" s="101"/>
      <c r="AG123" s="101"/>
      <c r="AH123" s="101"/>
      <c r="AI123" s="101"/>
      <c r="AJ123" s="101"/>
      <c r="AK123" s="101"/>
      <c r="AL123" s="101"/>
      <c r="AM123" s="134">
        <f t="shared" si="11"/>
        <v>0</v>
      </c>
      <c r="AN123" s="68"/>
      <c r="AO123" s="33"/>
      <c r="AP123" s="33"/>
      <c r="AQ123" s="33"/>
      <c r="AR123" s="33"/>
      <c r="AS123" s="33"/>
      <c r="AT123" s="33"/>
      <c r="AU123" s="33"/>
      <c r="AV123" s="36">
        <f t="shared" si="12"/>
        <v>0</v>
      </c>
      <c r="AW123" s="33"/>
      <c r="AX123" s="33"/>
      <c r="AY123" s="33"/>
      <c r="AZ123" s="33"/>
      <c r="BA123" s="33"/>
      <c r="BB123" s="33"/>
      <c r="BC123" s="33"/>
      <c r="BD123" s="33"/>
      <c r="BE123" s="36">
        <f t="shared" si="13"/>
        <v>0</v>
      </c>
      <c r="BF123" s="33"/>
      <c r="BG123" s="33"/>
      <c r="BH123" s="33"/>
      <c r="BI123" s="33"/>
      <c r="BJ123" s="33"/>
      <c r="BK123" s="33"/>
      <c r="BL123" s="33"/>
      <c r="BM123" s="33"/>
    </row>
    <row r="124" spans="1:65" ht="45">
      <c r="A124" s="70">
        <v>119</v>
      </c>
      <c r="B124" s="5" t="s">
        <v>120</v>
      </c>
      <c r="C124" s="117">
        <f t="shared" si="7"/>
        <v>69</v>
      </c>
      <c r="D124" s="101">
        <v>0</v>
      </c>
      <c r="E124" s="101">
        <v>0</v>
      </c>
      <c r="F124" s="101">
        <v>0</v>
      </c>
      <c r="G124" s="101">
        <v>1</v>
      </c>
      <c r="H124" s="101">
        <v>11</v>
      </c>
      <c r="I124" s="101">
        <v>17</v>
      </c>
      <c r="J124" s="101">
        <v>24</v>
      </c>
      <c r="K124" s="101">
        <v>16</v>
      </c>
      <c r="L124" s="118">
        <f t="shared" si="8"/>
        <v>19</v>
      </c>
      <c r="M124" s="101">
        <v>0</v>
      </c>
      <c r="N124" s="101">
        <v>0</v>
      </c>
      <c r="O124" s="101">
        <v>0</v>
      </c>
      <c r="P124" s="101">
        <v>0</v>
      </c>
      <c r="Q124" s="101">
        <v>2</v>
      </c>
      <c r="R124" s="101">
        <v>5</v>
      </c>
      <c r="S124" s="101">
        <v>5</v>
      </c>
      <c r="T124" s="101">
        <v>7</v>
      </c>
      <c r="U124" s="118">
        <f t="shared" si="9"/>
        <v>22</v>
      </c>
      <c r="V124" s="101"/>
      <c r="W124" s="101"/>
      <c r="X124" s="101"/>
      <c r="Y124" s="101"/>
      <c r="Z124" s="101">
        <v>2</v>
      </c>
      <c r="AA124" s="101">
        <v>5</v>
      </c>
      <c r="AB124" s="101">
        <v>8</v>
      </c>
      <c r="AC124" s="101">
        <v>7</v>
      </c>
      <c r="AD124" s="118">
        <f t="shared" si="10"/>
        <v>8</v>
      </c>
      <c r="AE124" s="101"/>
      <c r="AF124" s="101"/>
      <c r="AG124" s="101"/>
      <c r="AH124" s="101"/>
      <c r="AI124" s="101"/>
      <c r="AJ124" s="101">
        <v>4</v>
      </c>
      <c r="AK124" s="101">
        <v>2</v>
      </c>
      <c r="AL124" s="101">
        <v>2</v>
      </c>
      <c r="AM124" s="134">
        <f t="shared" si="11"/>
        <v>0</v>
      </c>
      <c r="AN124" s="68"/>
      <c r="AO124" s="33"/>
      <c r="AP124" s="33"/>
      <c r="AQ124" s="33"/>
      <c r="AR124" s="33"/>
      <c r="AS124" s="33"/>
      <c r="AT124" s="33"/>
      <c r="AU124" s="33"/>
      <c r="AV124" s="36">
        <f t="shared" si="12"/>
        <v>0</v>
      </c>
      <c r="AW124" s="33"/>
      <c r="AX124" s="33"/>
      <c r="AY124" s="33"/>
      <c r="AZ124" s="33"/>
      <c r="BA124" s="33"/>
      <c r="BB124" s="33"/>
      <c r="BC124" s="33"/>
      <c r="BD124" s="33"/>
      <c r="BE124" s="36">
        <f t="shared" si="13"/>
        <v>0</v>
      </c>
      <c r="BF124" s="33"/>
      <c r="BG124" s="33"/>
      <c r="BH124" s="33"/>
      <c r="BI124" s="33"/>
      <c r="BJ124" s="33"/>
      <c r="BK124" s="33"/>
      <c r="BL124" s="33"/>
      <c r="BM124" s="33"/>
    </row>
    <row r="125" spans="1:65" ht="33.75">
      <c r="A125" s="70">
        <v>120</v>
      </c>
      <c r="B125" s="5" t="s">
        <v>121</v>
      </c>
      <c r="C125" s="117">
        <f t="shared" si="7"/>
        <v>201</v>
      </c>
      <c r="D125" s="101">
        <v>0</v>
      </c>
      <c r="E125" s="101">
        <v>0</v>
      </c>
      <c r="F125" s="101">
        <v>51</v>
      </c>
      <c r="G125" s="101">
        <v>37</v>
      </c>
      <c r="H125" s="101">
        <v>39</v>
      </c>
      <c r="I125" s="101">
        <v>33</v>
      </c>
      <c r="J125" s="101">
        <v>41</v>
      </c>
      <c r="K125" s="101">
        <v>0</v>
      </c>
      <c r="L125" s="118">
        <f t="shared" si="8"/>
        <v>100</v>
      </c>
      <c r="M125" s="101">
        <v>0</v>
      </c>
      <c r="N125" s="101">
        <v>0</v>
      </c>
      <c r="O125" s="101">
        <v>28</v>
      </c>
      <c r="P125" s="101">
        <v>17</v>
      </c>
      <c r="Q125" s="101">
        <v>16</v>
      </c>
      <c r="R125" s="101">
        <v>20</v>
      </c>
      <c r="S125" s="101">
        <v>19</v>
      </c>
      <c r="T125" s="101">
        <v>0</v>
      </c>
      <c r="U125" s="118">
        <f t="shared" si="9"/>
        <v>0</v>
      </c>
      <c r="V125" s="101"/>
      <c r="W125" s="101"/>
      <c r="X125" s="101"/>
      <c r="Y125" s="101"/>
      <c r="Z125" s="101"/>
      <c r="AA125" s="101"/>
      <c r="AB125" s="101"/>
      <c r="AC125" s="101"/>
      <c r="AD125" s="118">
        <f t="shared" si="10"/>
        <v>0</v>
      </c>
      <c r="AE125" s="101"/>
      <c r="AF125" s="101"/>
      <c r="AG125" s="101"/>
      <c r="AH125" s="101"/>
      <c r="AI125" s="101"/>
      <c r="AJ125" s="101"/>
      <c r="AK125" s="101"/>
      <c r="AL125" s="101"/>
      <c r="AM125" s="134">
        <f t="shared" si="11"/>
        <v>0</v>
      </c>
      <c r="AN125" s="68"/>
      <c r="AO125" s="33"/>
      <c r="AP125" s="33"/>
      <c r="AQ125" s="33"/>
      <c r="AR125" s="33"/>
      <c r="AS125" s="33"/>
      <c r="AT125" s="33"/>
      <c r="AU125" s="33"/>
      <c r="AV125" s="36">
        <f t="shared" si="12"/>
        <v>0</v>
      </c>
      <c r="AW125" s="33"/>
      <c r="AX125" s="33"/>
      <c r="AY125" s="33"/>
      <c r="AZ125" s="33"/>
      <c r="BA125" s="33"/>
      <c r="BB125" s="33"/>
      <c r="BC125" s="33"/>
      <c r="BD125" s="33"/>
      <c r="BE125" s="36">
        <f t="shared" si="13"/>
        <v>0</v>
      </c>
      <c r="BF125" s="33"/>
      <c r="BG125" s="33"/>
      <c r="BH125" s="33"/>
      <c r="BI125" s="33"/>
      <c r="BJ125" s="33"/>
      <c r="BK125" s="33"/>
      <c r="BL125" s="33"/>
      <c r="BM125" s="33"/>
    </row>
    <row r="126" spans="1:65" ht="33.75">
      <c r="A126" s="70">
        <v>121</v>
      </c>
      <c r="B126" s="5" t="s">
        <v>122</v>
      </c>
      <c r="C126" s="117">
        <f t="shared" si="7"/>
        <v>130</v>
      </c>
      <c r="D126" s="101">
        <v>0</v>
      </c>
      <c r="E126" s="101">
        <v>0</v>
      </c>
      <c r="F126" s="101">
        <v>14</v>
      </c>
      <c r="G126" s="101">
        <v>25</v>
      </c>
      <c r="H126" s="101">
        <v>27</v>
      </c>
      <c r="I126" s="101">
        <v>33</v>
      </c>
      <c r="J126" s="101">
        <v>31</v>
      </c>
      <c r="K126" s="101">
        <v>0</v>
      </c>
      <c r="L126" s="118">
        <f t="shared" si="8"/>
        <v>59</v>
      </c>
      <c r="M126" s="101">
        <v>0</v>
      </c>
      <c r="N126" s="101">
        <v>0</v>
      </c>
      <c r="O126" s="101">
        <v>7</v>
      </c>
      <c r="P126" s="101">
        <v>11</v>
      </c>
      <c r="Q126" s="101">
        <v>12</v>
      </c>
      <c r="R126" s="101">
        <v>14</v>
      </c>
      <c r="S126" s="101">
        <v>15</v>
      </c>
      <c r="T126" s="101">
        <v>0</v>
      </c>
      <c r="U126" s="118">
        <f t="shared" si="9"/>
        <v>0</v>
      </c>
      <c r="V126" s="101"/>
      <c r="W126" s="101"/>
      <c r="X126" s="101"/>
      <c r="Y126" s="101"/>
      <c r="Z126" s="101"/>
      <c r="AA126" s="101"/>
      <c r="AB126" s="101"/>
      <c r="AC126" s="101"/>
      <c r="AD126" s="118">
        <f t="shared" si="10"/>
        <v>0</v>
      </c>
      <c r="AE126" s="101"/>
      <c r="AF126" s="101"/>
      <c r="AG126" s="101"/>
      <c r="AH126" s="101"/>
      <c r="AI126" s="101"/>
      <c r="AJ126" s="101"/>
      <c r="AK126" s="101"/>
      <c r="AL126" s="101"/>
      <c r="AM126" s="134">
        <f t="shared" si="11"/>
        <v>0</v>
      </c>
      <c r="AN126" s="68"/>
      <c r="AO126" s="33"/>
      <c r="AP126" s="33"/>
      <c r="AQ126" s="33"/>
      <c r="AR126" s="33"/>
      <c r="AS126" s="33"/>
      <c r="AT126" s="33"/>
      <c r="AU126" s="33"/>
      <c r="AV126" s="36">
        <f t="shared" si="12"/>
        <v>0</v>
      </c>
      <c r="AW126" s="33"/>
      <c r="AX126" s="33"/>
      <c r="AY126" s="33"/>
      <c r="AZ126" s="33"/>
      <c r="BA126" s="33"/>
      <c r="BB126" s="33"/>
      <c r="BC126" s="33"/>
      <c r="BD126" s="33"/>
      <c r="BE126" s="36">
        <f t="shared" si="13"/>
        <v>0</v>
      </c>
      <c r="BF126" s="33"/>
      <c r="BG126" s="33"/>
      <c r="BH126" s="33"/>
      <c r="BI126" s="33"/>
      <c r="BJ126" s="33"/>
      <c r="BK126" s="33"/>
      <c r="BL126" s="33"/>
      <c r="BM126" s="33"/>
    </row>
    <row r="127" spans="1:65" ht="33.75">
      <c r="A127" s="70">
        <v>122</v>
      </c>
      <c r="B127" s="5" t="s">
        <v>123</v>
      </c>
      <c r="C127" s="117">
        <f t="shared" si="7"/>
        <v>119</v>
      </c>
      <c r="D127" s="101">
        <v>0</v>
      </c>
      <c r="E127" s="101">
        <v>0</v>
      </c>
      <c r="F127" s="101">
        <v>0</v>
      </c>
      <c r="G127" s="101">
        <v>30</v>
      </c>
      <c r="H127" s="101">
        <v>31</v>
      </c>
      <c r="I127" s="101">
        <v>28</v>
      </c>
      <c r="J127" s="101">
        <v>30</v>
      </c>
      <c r="K127" s="101">
        <v>0</v>
      </c>
      <c r="L127" s="118">
        <f t="shared" si="8"/>
        <v>61</v>
      </c>
      <c r="M127" s="101">
        <v>0</v>
      </c>
      <c r="N127" s="101">
        <v>0</v>
      </c>
      <c r="O127" s="101">
        <v>0</v>
      </c>
      <c r="P127" s="101">
        <v>18</v>
      </c>
      <c r="Q127" s="101">
        <v>13</v>
      </c>
      <c r="R127" s="101">
        <v>13</v>
      </c>
      <c r="S127" s="101">
        <v>17</v>
      </c>
      <c r="T127" s="101">
        <v>0</v>
      </c>
      <c r="U127" s="118">
        <f t="shared" si="9"/>
        <v>0</v>
      </c>
      <c r="V127" s="101"/>
      <c r="W127" s="101"/>
      <c r="X127" s="101"/>
      <c r="Y127" s="101"/>
      <c r="Z127" s="101"/>
      <c r="AA127" s="101"/>
      <c r="AB127" s="101"/>
      <c r="AC127" s="101"/>
      <c r="AD127" s="118">
        <f t="shared" si="10"/>
        <v>0</v>
      </c>
      <c r="AE127" s="101"/>
      <c r="AF127" s="101"/>
      <c r="AG127" s="101"/>
      <c r="AH127" s="101"/>
      <c r="AI127" s="101"/>
      <c r="AJ127" s="101"/>
      <c r="AK127" s="101"/>
      <c r="AL127" s="101"/>
      <c r="AM127" s="134">
        <f t="shared" si="11"/>
        <v>0</v>
      </c>
      <c r="AN127" s="68"/>
      <c r="AO127" s="33"/>
      <c r="AP127" s="33"/>
      <c r="AQ127" s="33"/>
      <c r="AR127" s="33"/>
      <c r="AS127" s="33"/>
      <c r="AT127" s="33"/>
      <c r="AU127" s="33"/>
      <c r="AV127" s="36">
        <f t="shared" si="12"/>
        <v>0</v>
      </c>
      <c r="AW127" s="33"/>
      <c r="AX127" s="33"/>
      <c r="AY127" s="33"/>
      <c r="AZ127" s="33"/>
      <c r="BA127" s="33"/>
      <c r="BB127" s="33"/>
      <c r="BC127" s="33"/>
      <c r="BD127" s="33"/>
      <c r="BE127" s="36">
        <f t="shared" si="13"/>
        <v>0</v>
      </c>
      <c r="BF127" s="33"/>
      <c r="BG127" s="33"/>
      <c r="BH127" s="33"/>
      <c r="BI127" s="33"/>
      <c r="BJ127" s="33"/>
      <c r="BK127" s="33"/>
      <c r="BL127" s="33"/>
      <c r="BM127" s="33"/>
    </row>
    <row r="128" spans="1:65" ht="45">
      <c r="A128" s="70">
        <v>123</v>
      </c>
      <c r="B128" s="5" t="s">
        <v>124</v>
      </c>
      <c r="C128" s="117">
        <f t="shared" si="7"/>
        <v>132</v>
      </c>
      <c r="D128" s="101">
        <v>0</v>
      </c>
      <c r="E128" s="101">
        <v>3</v>
      </c>
      <c r="F128" s="101">
        <v>14</v>
      </c>
      <c r="G128" s="101">
        <v>24</v>
      </c>
      <c r="H128" s="101">
        <v>23</v>
      </c>
      <c r="I128" s="101">
        <v>29</v>
      </c>
      <c r="J128" s="101">
        <v>36</v>
      </c>
      <c r="K128" s="101">
        <v>3</v>
      </c>
      <c r="L128" s="118">
        <f t="shared" si="8"/>
        <v>68</v>
      </c>
      <c r="M128" s="101">
        <v>0</v>
      </c>
      <c r="N128" s="101">
        <v>1</v>
      </c>
      <c r="O128" s="101">
        <v>10</v>
      </c>
      <c r="P128" s="101">
        <v>14</v>
      </c>
      <c r="Q128" s="101">
        <v>12</v>
      </c>
      <c r="R128" s="101">
        <v>15</v>
      </c>
      <c r="S128" s="101">
        <v>16</v>
      </c>
      <c r="T128" s="101">
        <v>0</v>
      </c>
      <c r="U128" s="118">
        <f t="shared" si="9"/>
        <v>0</v>
      </c>
      <c r="V128" s="101"/>
      <c r="W128" s="101"/>
      <c r="X128" s="101"/>
      <c r="Y128" s="101"/>
      <c r="Z128" s="101"/>
      <c r="AA128" s="101"/>
      <c r="AB128" s="101"/>
      <c r="AC128" s="101"/>
      <c r="AD128" s="118">
        <f t="shared" si="10"/>
        <v>0</v>
      </c>
      <c r="AE128" s="101"/>
      <c r="AF128" s="101"/>
      <c r="AG128" s="101"/>
      <c r="AH128" s="101"/>
      <c r="AI128" s="101"/>
      <c r="AJ128" s="101"/>
      <c r="AK128" s="101"/>
      <c r="AL128" s="101"/>
      <c r="AM128" s="134">
        <f t="shared" si="11"/>
        <v>0</v>
      </c>
      <c r="AN128" s="68"/>
      <c r="AO128" s="33"/>
      <c r="AP128" s="33"/>
      <c r="AQ128" s="33"/>
      <c r="AR128" s="33"/>
      <c r="AS128" s="33"/>
      <c r="AT128" s="33"/>
      <c r="AU128" s="33"/>
      <c r="AV128" s="36">
        <f t="shared" si="12"/>
        <v>0</v>
      </c>
      <c r="AW128" s="33"/>
      <c r="AX128" s="33"/>
      <c r="AY128" s="33"/>
      <c r="AZ128" s="33"/>
      <c r="BA128" s="33"/>
      <c r="BB128" s="33"/>
      <c r="BC128" s="33"/>
      <c r="BD128" s="33"/>
      <c r="BE128" s="36">
        <f t="shared" si="13"/>
        <v>0</v>
      </c>
      <c r="BF128" s="33"/>
      <c r="BG128" s="33"/>
      <c r="BH128" s="33"/>
      <c r="BI128" s="33"/>
      <c r="BJ128" s="33"/>
      <c r="BK128" s="33"/>
      <c r="BL128" s="33"/>
      <c r="BM128" s="33"/>
    </row>
    <row r="129" spans="1:65" ht="45">
      <c r="A129" s="70">
        <v>124</v>
      </c>
      <c r="B129" s="5" t="s">
        <v>125</v>
      </c>
      <c r="C129" s="117">
        <f t="shared" si="7"/>
        <v>169</v>
      </c>
      <c r="D129" s="101">
        <v>0</v>
      </c>
      <c r="E129" s="101">
        <v>3</v>
      </c>
      <c r="F129" s="101">
        <v>24</v>
      </c>
      <c r="G129" s="101">
        <v>39</v>
      </c>
      <c r="H129" s="101">
        <v>33</v>
      </c>
      <c r="I129" s="101">
        <v>35</v>
      </c>
      <c r="J129" s="101">
        <v>35</v>
      </c>
      <c r="K129" s="101">
        <v>0</v>
      </c>
      <c r="L129" s="118">
        <f t="shared" si="8"/>
        <v>81</v>
      </c>
      <c r="M129" s="101">
        <v>0</v>
      </c>
      <c r="N129" s="101">
        <v>1</v>
      </c>
      <c r="O129" s="101">
        <v>10</v>
      </c>
      <c r="P129" s="101">
        <v>21</v>
      </c>
      <c r="Q129" s="101">
        <v>13</v>
      </c>
      <c r="R129" s="101">
        <v>17</v>
      </c>
      <c r="S129" s="101">
        <v>19</v>
      </c>
      <c r="T129" s="101">
        <v>0</v>
      </c>
      <c r="U129" s="118">
        <f t="shared" si="9"/>
        <v>1</v>
      </c>
      <c r="V129" s="101"/>
      <c r="W129" s="101"/>
      <c r="X129" s="101"/>
      <c r="Y129" s="101"/>
      <c r="Z129" s="101"/>
      <c r="AA129" s="101">
        <v>1</v>
      </c>
      <c r="AB129" s="101"/>
      <c r="AC129" s="101"/>
      <c r="AD129" s="118">
        <f t="shared" si="10"/>
        <v>0</v>
      </c>
      <c r="AE129" s="101"/>
      <c r="AF129" s="101"/>
      <c r="AG129" s="101"/>
      <c r="AH129" s="101"/>
      <c r="AI129" s="101"/>
      <c r="AJ129" s="101"/>
      <c r="AK129" s="101"/>
      <c r="AL129" s="101"/>
      <c r="AM129" s="134">
        <f t="shared" si="11"/>
        <v>0</v>
      </c>
      <c r="AN129" s="68"/>
      <c r="AO129" s="33"/>
      <c r="AP129" s="33"/>
      <c r="AQ129" s="33"/>
      <c r="AR129" s="33"/>
      <c r="AS129" s="33"/>
      <c r="AT129" s="33"/>
      <c r="AU129" s="33"/>
      <c r="AV129" s="36">
        <f t="shared" si="12"/>
        <v>0</v>
      </c>
      <c r="AW129" s="33"/>
      <c r="AX129" s="33"/>
      <c r="AY129" s="33"/>
      <c r="AZ129" s="33"/>
      <c r="BA129" s="33"/>
      <c r="BB129" s="33"/>
      <c r="BC129" s="33"/>
      <c r="BD129" s="33"/>
      <c r="BE129" s="36">
        <f t="shared" si="13"/>
        <v>0</v>
      </c>
      <c r="BF129" s="33"/>
      <c r="BG129" s="33"/>
      <c r="BH129" s="33"/>
      <c r="BI129" s="33"/>
      <c r="BJ129" s="33"/>
      <c r="BK129" s="33"/>
      <c r="BL129" s="33"/>
      <c r="BM129" s="33"/>
    </row>
    <row r="130" spans="1:65" ht="45">
      <c r="A130" s="70">
        <v>125</v>
      </c>
      <c r="B130" s="5" t="s">
        <v>126</v>
      </c>
      <c r="C130" s="117">
        <f t="shared" si="7"/>
        <v>70</v>
      </c>
      <c r="D130" s="101">
        <v>0</v>
      </c>
      <c r="E130" s="101">
        <v>0</v>
      </c>
      <c r="F130" s="101">
        <v>0</v>
      </c>
      <c r="G130" s="101">
        <v>5</v>
      </c>
      <c r="H130" s="101">
        <v>14</v>
      </c>
      <c r="I130" s="101">
        <v>18</v>
      </c>
      <c r="J130" s="101">
        <v>15</v>
      </c>
      <c r="K130" s="101">
        <v>18</v>
      </c>
      <c r="L130" s="118">
        <f t="shared" si="8"/>
        <v>21</v>
      </c>
      <c r="M130" s="101">
        <v>0</v>
      </c>
      <c r="N130" s="101">
        <v>0</v>
      </c>
      <c r="O130" s="101">
        <v>0</v>
      </c>
      <c r="P130" s="101">
        <v>3</v>
      </c>
      <c r="Q130" s="101">
        <v>3</v>
      </c>
      <c r="R130" s="101">
        <v>3</v>
      </c>
      <c r="S130" s="101">
        <v>6</v>
      </c>
      <c r="T130" s="101">
        <v>6</v>
      </c>
      <c r="U130" s="118">
        <f t="shared" si="9"/>
        <v>39</v>
      </c>
      <c r="V130" s="101"/>
      <c r="W130" s="101"/>
      <c r="X130" s="101"/>
      <c r="Y130" s="101"/>
      <c r="Z130" s="101">
        <v>6</v>
      </c>
      <c r="AA130" s="101">
        <v>8</v>
      </c>
      <c r="AB130" s="101">
        <v>11</v>
      </c>
      <c r="AC130" s="101">
        <v>14</v>
      </c>
      <c r="AD130" s="118">
        <f t="shared" si="10"/>
        <v>13</v>
      </c>
      <c r="AE130" s="101"/>
      <c r="AF130" s="101"/>
      <c r="AG130" s="101"/>
      <c r="AH130" s="101"/>
      <c r="AI130" s="101">
        <v>3</v>
      </c>
      <c r="AJ130" s="101">
        <v>2</v>
      </c>
      <c r="AK130" s="101">
        <v>2</v>
      </c>
      <c r="AL130" s="101">
        <v>6</v>
      </c>
      <c r="AM130" s="134">
        <f t="shared" si="11"/>
        <v>0</v>
      </c>
      <c r="AN130" s="68"/>
      <c r="AO130" s="33"/>
      <c r="AP130" s="33"/>
      <c r="AQ130" s="33"/>
      <c r="AR130" s="33"/>
      <c r="AS130" s="33"/>
      <c r="AT130" s="33"/>
      <c r="AU130" s="33"/>
      <c r="AV130" s="36">
        <f t="shared" si="12"/>
        <v>0</v>
      </c>
      <c r="AW130" s="33"/>
      <c r="AX130" s="33"/>
      <c r="AY130" s="33"/>
      <c r="AZ130" s="33"/>
      <c r="BA130" s="33"/>
      <c r="BB130" s="33"/>
      <c r="BC130" s="33"/>
      <c r="BD130" s="33"/>
      <c r="BE130" s="36">
        <f t="shared" si="13"/>
        <v>0</v>
      </c>
      <c r="BF130" s="33"/>
      <c r="BG130" s="33"/>
      <c r="BH130" s="33"/>
      <c r="BI130" s="33"/>
      <c r="BJ130" s="33"/>
      <c r="BK130" s="33"/>
      <c r="BL130" s="33"/>
      <c r="BM130" s="33"/>
    </row>
    <row r="131" spans="1:65" ht="45">
      <c r="A131" s="70">
        <v>126</v>
      </c>
      <c r="B131" s="5" t="s">
        <v>127</v>
      </c>
      <c r="C131" s="117">
        <f t="shared" si="7"/>
        <v>374</v>
      </c>
      <c r="D131" s="101">
        <v>0</v>
      </c>
      <c r="E131" s="101">
        <v>0</v>
      </c>
      <c r="F131" s="101">
        <v>65</v>
      </c>
      <c r="G131" s="101">
        <v>55</v>
      </c>
      <c r="H131" s="101">
        <v>76</v>
      </c>
      <c r="I131" s="101">
        <v>54</v>
      </c>
      <c r="J131" s="101">
        <v>112</v>
      </c>
      <c r="K131" s="101">
        <v>12</v>
      </c>
      <c r="L131" s="118">
        <f t="shared" si="8"/>
        <v>196</v>
      </c>
      <c r="M131" s="101">
        <v>0</v>
      </c>
      <c r="N131" s="101">
        <v>0</v>
      </c>
      <c r="O131" s="101">
        <v>28</v>
      </c>
      <c r="P131" s="101">
        <v>24</v>
      </c>
      <c r="Q131" s="101">
        <v>41</v>
      </c>
      <c r="R131" s="101">
        <v>25</v>
      </c>
      <c r="S131" s="101">
        <v>70</v>
      </c>
      <c r="T131" s="101">
        <v>8</v>
      </c>
      <c r="U131" s="118">
        <f t="shared" si="9"/>
        <v>2</v>
      </c>
      <c r="V131" s="101"/>
      <c r="W131" s="101"/>
      <c r="X131" s="101">
        <v>1</v>
      </c>
      <c r="Y131" s="101"/>
      <c r="Z131" s="101"/>
      <c r="AA131" s="101"/>
      <c r="AB131" s="101">
        <v>1</v>
      </c>
      <c r="AC131" s="101"/>
      <c r="AD131" s="118">
        <f t="shared" si="10"/>
        <v>2</v>
      </c>
      <c r="AE131" s="101"/>
      <c r="AF131" s="101"/>
      <c r="AG131" s="101">
        <v>1</v>
      </c>
      <c r="AH131" s="101"/>
      <c r="AI131" s="101"/>
      <c r="AJ131" s="101"/>
      <c r="AK131" s="101">
        <v>1</v>
      </c>
      <c r="AL131" s="101"/>
      <c r="AM131" s="134">
        <f t="shared" si="11"/>
        <v>0</v>
      </c>
      <c r="AN131" s="68"/>
      <c r="AO131" s="33"/>
      <c r="AP131" s="33"/>
      <c r="AQ131" s="33"/>
      <c r="AR131" s="33"/>
      <c r="AS131" s="33"/>
      <c r="AT131" s="33"/>
      <c r="AU131" s="33"/>
      <c r="AV131" s="36">
        <f t="shared" si="12"/>
        <v>0</v>
      </c>
      <c r="AW131" s="33"/>
      <c r="AX131" s="33"/>
      <c r="AY131" s="33"/>
      <c r="AZ131" s="33"/>
      <c r="BA131" s="33"/>
      <c r="BB131" s="33"/>
      <c r="BC131" s="33"/>
      <c r="BD131" s="33"/>
      <c r="BE131" s="36">
        <f t="shared" si="13"/>
        <v>0</v>
      </c>
      <c r="BF131" s="33"/>
      <c r="BG131" s="33"/>
      <c r="BH131" s="33"/>
      <c r="BI131" s="33"/>
      <c r="BJ131" s="33"/>
      <c r="BK131" s="33"/>
      <c r="BL131" s="33"/>
      <c r="BM131" s="33"/>
    </row>
    <row r="132" spans="1:65" ht="45">
      <c r="A132" s="70">
        <v>127</v>
      </c>
      <c r="B132" s="5" t="s">
        <v>128</v>
      </c>
      <c r="C132" s="117">
        <f t="shared" si="7"/>
        <v>246</v>
      </c>
      <c r="D132" s="101">
        <v>0</v>
      </c>
      <c r="E132" s="101">
        <v>4</v>
      </c>
      <c r="F132" s="101">
        <v>20</v>
      </c>
      <c r="G132" s="101">
        <v>27</v>
      </c>
      <c r="H132" s="101">
        <v>37</v>
      </c>
      <c r="I132" s="101">
        <v>78</v>
      </c>
      <c r="J132" s="101">
        <v>70</v>
      </c>
      <c r="K132" s="101">
        <v>10</v>
      </c>
      <c r="L132" s="118">
        <f t="shared" si="8"/>
        <v>100</v>
      </c>
      <c r="M132" s="101">
        <v>0</v>
      </c>
      <c r="N132" s="101">
        <v>3</v>
      </c>
      <c r="O132" s="101">
        <v>5</v>
      </c>
      <c r="P132" s="101">
        <v>13</v>
      </c>
      <c r="Q132" s="101">
        <v>19</v>
      </c>
      <c r="R132" s="101">
        <v>32</v>
      </c>
      <c r="S132" s="101">
        <v>24</v>
      </c>
      <c r="T132" s="101">
        <v>4</v>
      </c>
      <c r="U132" s="118">
        <f t="shared" si="9"/>
        <v>5</v>
      </c>
      <c r="V132" s="101"/>
      <c r="W132" s="101"/>
      <c r="X132" s="101"/>
      <c r="Y132" s="101"/>
      <c r="Z132" s="101">
        <v>1</v>
      </c>
      <c r="AA132" s="101">
        <v>2</v>
      </c>
      <c r="AB132" s="101">
        <v>2</v>
      </c>
      <c r="AC132" s="101"/>
      <c r="AD132" s="118">
        <f t="shared" si="10"/>
        <v>1</v>
      </c>
      <c r="AE132" s="101"/>
      <c r="AF132" s="101"/>
      <c r="AG132" s="101"/>
      <c r="AH132" s="101"/>
      <c r="AI132" s="101"/>
      <c r="AJ132" s="101">
        <v>1</v>
      </c>
      <c r="AK132" s="101"/>
      <c r="AL132" s="101"/>
      <c r="AM132" s="134">
        <f t="shared" si="11"/>
        <v>0</v>
      </c>
      <c r="AN132" s="68"/>
      <c r="AO132" s="33"/>
      <c r="AP132" s="33"/>
      <c r="AQ132" s="33"/>
      <c r="AR132" s="33"/>
      <c r="AS132" s="33"/>
      <c r="AT132" s="33"/>
      <c r="AU132" s="33"/>
      <c r="AV132" s="36">
        <f t="shared" si="12"/>
        <v>0</v>
      </c>
      <c r="AW132" s="33"/>
      <c r="AX132" s="33"/>
      <c r="AY132" s="33"/>
      <c r="AZ132" s="33"/>
      <c r="BA132" s="33"/>
      <c r="BB132" s="33"/>
      <c r="BC132" s="33"/>
      <c r="BD132" s="33"/>
      <c r="BE132" s="36">
        <f t="shared" si="13"/>
        <v>0</v>
      </c>
      <c r="BF132" s="33"/>
      <c r="BG132" s="33"/>
      <c r="BH132" s="33"/>
      <c r="BI132" s="33"/>
      <c r="BJ132" s="33"/>
      <c r="BK132" s="33"/>
      <c r="BL132" s="33"/>
      <c r="BM132" s="33"/>
    </row>
    <row r="133" spans="1:65" ht="45">
      <c r="A133" s="70">
        <v>128</v>
      </c>
      <c r="B133" s="5" t="s">
        <v>129</v>
      </c>
      <c r="C133" s="117">
        <f t="shared" si="7"/>
        <v>191</v>
      </c>
      <c r="D133" s="101">
        <v>0</v>
      </c>
      <c r="E133" s="101">
        <v>1</v>
      </c>
      <c r="F133" s="101">
        <v>34</v>
      </c>
      <c r="G133" s="101">
        <v>33</v>
      </c>
      <c r="H133" s="101">
        <v>50</v>
      </c>
      <c r="I133" s="101">
        <v>24</v>
      </c>
      <c r="J133" s="101">
        <v>48</v>
      </c>
      <c r="K133" s="101">
        <v>1</v>
      </c>
      <c r="L133" s="118">
        <f t="shared" si="8"/>
        <v>104</v>
      </c>
      <c r="M133" s="101">
        <v>0</v>
      </c>
      <c r="N133" s="101">
        <v>1</v>
      </c>
      <c r="O133" s="101">
        <v>20</v>
      </c>
      <c r="P133" s="101">
        <v>15</v>
      </c>
      <c r="Q133" s="101">
        <v>26</v>
      </c>
      <c r="R133" s="101">
        <v>11</v>
      </c>
      <c r="S133" s="101">
        <v>30</v>
      </c>
      <c r="T133" s="101">
        <v>1</v>
      </c>
      <c r="U133" s="118">
        <f t="shared" si="9"/>
        <v>0</v>
      </c>
      <c r="V133" s="101"/>
      <c r="W133" s="101"/>
      <c r="X133" s="101"/>
      <c r="Y133" s="101"/>
      <c r="Z133" s="101"/>
      <c r="AA133" s="101"/>
      <c r="AB133" s="101"/>
      <c r="AC133" s="101"/>
      <c r="AD133" s="118">
        <f t="shared" si="10"/>
        <v>0</v>
      </c>
      <c r="AE133" s="101"/>
      <c r="AF133" s="101"/>
      <c r="AG133" s="101"/>
      <c r="AH133" s="101"/>
      <c r="AI133" s="101"/>
      <c r="AJ133" s="101"/>
      <c r="AK133" s="101"/>
      <c r="AL133" s="101"/>
      <c r="AM133" s="134">
        <f t="shared" si="11"/>
        <v>0</v>
      </c>
      <c r="AN133" s="68"/>
      <c r="AO133" s="33"/>
      <c r="AP133" s="33"/>
      <c r="AQ133" s="33"/>
      <c r="AR133" s="33"/>
      <c r="AS133" s="33"/>
      <c r="AT133" s="33"/>
      <c r="AU133" s="33"/>
      <c r="AV133" s="36">
        <f t="shared" si="12"/>
        <v>0</v>
      </c>
      <c r="AW133" s="33"/>
      <c r="AX133" s="33"/>
      <c r="AY133" s="33"/>
      <c r="AZ133" s="33"/>
      <c r="BA133" s="33"/>
      <c r="BB133" s="33"/>
      <c r="BC133" s="33"/>
      <c r="BD133" s="33"/>
      <c r="BE133" s="36">
        <f t="shared" si="13"/>
        <v>0</v>
      </c>
      <c r="BF133" s="33"/>
      <c r="BG133" s="33"/>
      <c r="BH133" s="33"/>
      <c r="BI133" s="33"/>
      <c r="BJ133" s="33"/>
      <c r="BK133" s="33"/>
      <c r="BL133" s="33"/>
      <c r="BM133" s="33"/>
    </row>
    <row r="134" spans="1:65" ht="33.75">
      <c r="A134" s="70">
        <v>129</v>
      </c>
      <c r="B134" s="5" t="s">
        <v>130</v>
      </c>
      <c r="C134" s="117">
        <f t="shared" si="7"/>
        <v>195</v>
      </c>
      <c r="D134" s="101">
        <v>0</v>
      </c>
      <c r="E134" s="101">
        <v>0</v>
      </c>
      <c r="F134" s="101">
        <v>35</v>
      </c>
      <c r="G134" s="101">
        <v>34</v>
      </c>
      <c r="H134" s="101">
        <v>40</v>
      </c>
      <c r="I134" s="101">
        <v>43</v>
      </c>
      <c r="J134" s="101">
        <v>35</v>
      </c>
      <c r="K134" s="101">
        <v>8</v>
      </c>
      <c r="L134" s="118">
        <f t="shared" si="8"/>
        <v>102</v>
      </c>
      <c r="M134" s="101">
        <v>0</v>
      </c>
      <c r="N134" s="101">
        <v>0</v>
      </c>
      <c r="O134" s="101">
        <v>20</v>
      </c>
      <c r="P134" s="101">
        <v>20</v>
      </c>
      <c r="Q134" s="101">
        <v>17</v>
      </c>
      <c r="R134" s="101">
        <v>23</v>
      </c>
      <c r="S134" s="101">
        <v>20</v>
      </c>
      <c r="T134" s="101">
        <v>2</v>
      </c>
      <c r="U134" s="118">
        <f t="shared" si="9"/>
        <v>3</v>
      </c>
      <c r="V134" s="101"/>
      <c r="W134" s="101"/>
      <c r="X134" s="101"/>
      <c r="Y134" s="101"/>
      <c r="Z134" s="101">
        <v>1</v>
      </c>
      <c r="AA134" s="101">
        <v>2</v>
      </c>
      <c r="AB134" s="101"/>
      <c r="AC134" s="101"/>
      <c r="AD134" s="118">
        <f t="shared" si="10"/>
        <v>2</v>
      </c>
      <c r="AE134" s="101"/>
      <c r="AF134" s="101"/>
      <c r="AG134" s="101"/>
      <c r="AH134" s="101"/>
      <c r="AI134" s="101">
        <v>1</v>
      </c>
      <c r="AJ134" s="101">
        <v>1</v>
      </c>
      <c r="AK134" s="101"/>
      <c r="AL134" s="101"/>
      <c r="AM134" s="134">
        <f t="shared" si="11"/>
        <v>0</v>
      </c>
      <c r="AN134" s="68"/>
      <c r="AO134" s="33"/>
      <c r="AP134" s="33"/>
      <c r="AQ134" s="33"/>
      <c r="AR134" s="33"/>
      <c r="AS134" s="33"/>
      <c r="AT134" s="33"/>
      <c r="AU134" s="33"/>
      <c r="AV134" s="36">
        <f t="shared" si="12"/>
        <v>0</v>
      </c>
      <c r="AW134" s="33"/>
      <c r="AX134" s="33"/>
      <c r="AY134" s="33"/>
      <c r="AZ134" s="33"/>
      <c r="BA134" s="33"/>
      <c r="BB134" s="33"/>
      <c r="BC134" s="33"/>
      <c r="BD134" s="33"/>
      <c r="BE134" s="36">
        <f t="shared" si="13"/>
        <v>0</v>
      </c>
      <c r="BF134" s="33"/>
      <c r="BG134" s="33"/>
      <c r="BH134" s="33"/>
      <c r="BI134" s="33"/>
      <c r="BJ134" s="33"/>
      <c r="BK134" s="33"/>
      <c r="BL134" s="33"/>
      <c r="BM134" s="33"/>
    </row>
    <row r="135" spans="1:65" ht="45">
      <c r="A135" s="70">
        <v>130</v>
      </c>
      <c r="B135" s="5" t="s">
        <v>131</v>
      </c>
      <c r="C135" s="117">
        <f t="shared" ref="C135:C142" si="14">D135+E135+F135+G135+H135+I135+J135+K135</f>
        <v>188</v>
      </c>
      <c r="D135" s="101">
        <v>0</v>
      </c>
      <c r="E135" s="101">
        <v>1</v>
      </c>
      <c r="F135" s="101">
        <v>31</v>
      </c>
      <c r="G135" s="101">
        <v>39</v>
      </c>
      <c r="H135" s="101">
        <v>32</v>
      </c>
      <c r="I135" s="101">
        <v>49</v>
      </c>
      <c r="J135" s="101">
        <v>34</v>
      </c>
      <c r="K135" s="101">
        <v>2</v>
      </c>
      <c r="L135" s="118">
        <f t="shared" si="8"/>
        <v>100</v>
      </c>
      <c r="M135" s="101">
        <v>0</v>
      </c>
      <c r="N135" s="101">
        <v>0</v>
      </c>
      <c r="O135" s="101">
        <v>8</v>
      </c>
      <c r="P135" s="101">
        <v>22</v>
      </c>
      <c r="Q135" s="101">
        <v>18</v>
      </c>
      <c r="R135" s="101">
        <v>35</v>
      </c>
      <c r="S135" s="101">
        <v>17</v>
      </c>
      <c r="T135" s="101">
        <v>0</v>
      </c>
      <c r="U135" s="118">
        <f t="shared" ref="U135:U142" si="15">V135+W135+X135+Y135+Z135+AA135+AB135+AC135</f>
        <v>1</v>
      </c>
      <c r="V135" s="101"/>
      <c r="W135" s="101"/>
      <c r="X135" s="101"/>
      <c r="Y135" s="101"/>
      <c r="Z135" s="101"/>
      <c r="AA135" s="101">
        <v>1</v>
      </c>
      <c r="AB135" s="101"/>
      <c r="AC135" s="101"/>
      <c r="AD135" s="118">
        <f t="shared" ref="AD135:AD142" si="16">AE135+AF135+AG135+AH135+AI135+AJ135+AK135+AL135</f>
        <v>1</v>
      </c>
      <c r="AE135" s="101"/>
      <c r="AF135" s="101"/>
      <c r="AG135" s="101"/>
      <c r="AH135" s="101"/>
      <c r="AI135" s="101"/>
      <c r="AJ135" s="101">
        <v>1</v>
      </c>
      <c r="AK135" s="101"/>
      <c r="AL135" s="101"/>
      <c r="AM135" s="134">
        <f t="shared" ref="AM135:AM142" si="17">AN135+AO135+AP135+AQ135+AR135+AS135+AT135+AU135</f>
        <v>0</v>
      </c>
      <c r="AN135" s="68"/>
      <c r="AO135" s="33"/>
      <c r="AP135" s="33"/>
      <c r="AQ135" s="33"/>
      <c r="AR135" s="33"/>
      <c r="AS135" s="33"/>
      <c r="AT135" s="33"/>
      <c r="AU135" s="33"/>
      <c r="AV135" s="36">
        <f t="shared" ref="AV135:AV142" si="18">AW135+AX135+AY135+AZ135+BA135+BB135+BC135+BD135</f>
        <v>0</v>
      </c>
      <c r="AW135" s="33"/>
      <c r="AX135" s="33"/>
      <c r="AY135" s="33"/>
      <c r="AZ135" s="33"/>
      <c r="BA135" s="33"/>
      <c r="BB135" s="33"/>
      <c r="BC135" s="33"/>
      <c r="BD135" s="33"/>
      <c r="BE135" s="36">
        <f t="shared" ref="BE135:BE142" si="19">BF135+BG135+BH135+BI135+BJ135+BK135+BL135+BM135</f>
        <v>0</v>
      </c>
      <c r="BF135" s="33"/>
      <c r="BG135" s="33"/>
      <c r="BH135" s="33"/>
      <c r="BI135" s="33"/>
      <c r="BJ135" s="33"/>
      <c r="BK135" s="33"/>
      <c r="BL135" s="33"/>
      <c r="BM135" s="33"/>
    </row>
    <row r="136" spans="1:65" ht="45">
      <c r="A136" s="70">
        <v>131</v>
      </c>
      <c r="B136" s="5" t="s">
        <v>132</v>
      </c>
      <c r="C136" s="117">
        <f t="shared" si="14"/>
        <v>210</v>
      </c>
      <c r="D136" s="101">
        <v>0</v>
      </c>
      <c r="E136" s="101">
        <v>0</v>
      </c>
      <c r="F136" s="101">
        <v>26</v>
      </c>
      <c r="G136" s="101">
        <v>44</v>
      </c>
      <c r="H136" s="101">
        <v>45</v>
      </c>
      <c r="I136" s="101">
        <v>55</v>
      </c>
      <c r="J136" s="101">
        <v>39</v>
      </c>
      <c r="K136" s="101">
        <v>1</v>
      </c>
      <c r="L136" s="118">
        <f t="shared" ref="L136:L142" si="20">M136+N136+O136+P136+Q136+R136+S136+T136</f>
        <v>110</v>
      </c>
      <c r="M136" s="101">
        <v>0</v>
      </c>
      <c r="N136" s="101">
        <v>0</v>
      </c>
      <c r="O136" s="101">
        <v>14</v>
      </c>
      <c r="P136" s="101">
        <v>20</v>
      </c>
      <c r="Q136" s="101">
        <v>21</v>
      </c>
      <c r="R136" s="101">
        <v>29</v>
      </c>
      <c r="S136" s="101">
        <v>25</v>
      </c>
      <c r="T136" s="101">
        <v>1</v>
      </c>
      <c r="U136" s="118">
        <f t="shared" si="15"/>
        <v>0</v>
      </c>
      <c r="V136" s="101"/>
      <c r="W136" s="101"/>
      <c r="X136" s="101"/>
      <c r="Y136" s="101"/>
      <c r="Z136" s="101"/>
      <c r="AA136" s="101"/>
      <c r="AB136" s="101"/>
      <c r="AC136" s="101"/>
      <c r="AD136" s="118">
        <f t="shared" si="16"/>
        <v>0</v>
      </c>
      <c r="AE136" s="101"/>
      <c r="AF136" s="101"/>
      <c r="AG136" s="101"/>
      <c r="AH136" s="101"/>
      <c r="AI136" s="101"/>
      <c r="AJ136" s="101"/>
      <c r="AK136" s="101"/>
      <c r="AL136" s="101"/>
      <c r="AM136" s="134">
        <f t="shared" si="17"/>
        <v>0</v>
      </c>
      <c r="AN136" s="68"/>
      <c r="AO136" s="33"/>
      <c r="AP136" s="33"/>
      <c r="AQ136" s="33"/>
      <c r="AR136" s="33"/>
      <c r="AS136" s="33"/>
      <c r="AT136" s="33"/>
      <c r="AU136" s="33"/>
      <c r="AV136" s="36">
        <f t="shared" si="18"/>
        <v>0</v>
      </c>
      <c r="AW136" s="33"/>
      <c r="AX136" s="33"/>
      <c r="AY136" s="33"/>
      <c r="AZ136" s="33"/>
      <c r="BA136" s="33"/>
      <c r="BB136" s="33"/>
      <c r="BC136" s="33"/>
      <c r="BD136" s="33"/>
      <c r="BE136" s="36">
        <f t="shared" si="19"/>
        <v>0</v>
      </c>
      <c r="BF136" s="33"/>
      <c r="BG136" s="33"/>
      <c r="BH136" s="33"/>
      <c r="BI136" s="33"/>
      <c r="BJ136" s="33"/>
      <c r="BK136" s="33"/>
      <c r="BL136" s="33"/>
      <c r="BM136" s="33"/>
    </row>
    <row r="137" spans="1:65" ht="45">
      <c r="A137" s="70">
        <v>132</v>
      </c>
      <c r="B137" s="5" t="s">
        <v>133</v>
      </c>
      <c r="C137" s="117">
        <f t="shared" si="14"/>
        <v>174</v>
      </c>
      <c r="D137" s="101">
        <v>0</v>
      </c>
      <c r="E137" s="101">
        <v>1</v>
      </c>
      <c r="F137" s="101">
        <v>38</v>
      </c>
      <c r="G137" s="101">
        <v>41</v>
      </c>
      <c r="H137" s="101">
        <v>29</v>
      </c>
      <c r="I137" s="101">
        <v>33</v>
      </c>
      <c r="J137" s="101">
        <v>30</v>
      </c>
      <c r="K137" s="101">
        <v>2</v>
      </c>
      <c r="L137" s="118">
        <f t="shared" si="20"/>
        <v>82</v>
      </c>
      <c r="M137" s="101">
        <v>0</v>
      </c>
      <c r="N137" s="101">
        <v>0</v>
      </c>
      <c r="O137" s="101">
        <v>17</v>
      </c>
      <c r="P137" s="101">
        <v>19</v>
      </c>
      <c r="Q137" s="101">
        <v>17</v>
      </c>
      <c r="R137" s="101">
        <v>15</v>
      </c>
      <c r="S137" s="101">
        <v>13</v>
      </c>
      <c r="T137" s="101">
        <v>1</v>
      </c>
      <c r="U137" s="118">
        <f t="shared" si="15"/>
        <v>1</v>
      </c>
      <c r="V137" s="101"/>
      <c r="W137" s="101"/>
      <c r="X137" s="101">
        <v>1</v>
      </c>
      <c r="Y137" s="101"/>
      <c r="Z137" s="101"/>
      <c r="AA137" s="101"/>
      <c r="AB137" s="101"/>
      <c r="AC137" s="101"/>
      <c r="AD137" s="118">
        <f t="shared" si="16"/>
        <v>1</v>
      </c>
      <c r="AE137" s="101"/>
      <c r="AF137" s="101"/>
      <c r="AG137" s="101">
        <v>1</v>
      </c>
      <c r="AH137" s="101"/>
      <c r="AI137" s="101"/>
      <c r="AJ137" s="101"/>
      <c r="AK137" s="101"/>
      <c r="AL137" s="101"/>
      <c r="AM137" s="134">
        <f t="shared" si="17"/>
        <v>0</v>
      </c>
      <c r="AN137" s="68"/>
      <c r="AO137" s="33"/>
      <c r="AP137" s="33"/>
      <c r="AQ137" s="33"/>
      <c r="AR137" s="33"/>
      <c r="AS137" s="33"/>
      <c r="AT137" s="33"/>
      <c r="AU137" s="33"/>
      <c r="AV137" s="36">
        <f t="shared" si="18"/>
        <v>0</v>
      </c>
      <c r="AW137" s="33"/>
      <c r="AX137" s="33"/>
      <c r="AY137" s="33"/>
      <c r="AZ137" s="33"/>
      <c r="BA137" s="33"/>
      <c r="BB137" s="33"/>
      <c r="BC137" s="33"/>
      <c r="BD137" s="33"/>
      <c r="BE137" s="36">
        <f t="shared" si="19"/>
        <v>0</v>
      </c>
      <c r="BF137" s="33"/>
      <c r="BG137" s="33"/>
      <c r="BH137" s="33"/>
      <c r="BI137" s="33"/>
      <c r="BJ137" s="33"/>
      <c r="BK137" s="33"/>
      <c r="BL137" s="33"/>
      <c r="BM137" s="33"/>
    </row>
    <row r="138" spans="1:65" ht="45">
      <c r="A138" s="70">
        <v>133</v>
      </c>
      <c r="B138" s="5" t="s">
        <v>134</v>
      </c>
      <c r="C138" s="117">
        <f t="shared" si="14"/>
        <v>62</v>
      </c>
      <c r="D138" s="101">
        <v>0</v>
      </c>
      <c r="E138" s="101">
        <v>0</v>
      </c>
      <c r="F138" s="101">
        <v>0</v>
      </c>
      <c r="G138" s="101">
        <v>7</v>
      </c>
      <c r="H138" s="101">
        <v>17</v>
      </c>
      <c r="I138" s="101">
        <v>16</v>
      </c>
      <c r="J138" s="101">
        <v>20</v>
      </c>
      <c r="K138" s="101">
        <v>2</v>
      </c>
      <c r="L138" s="118">
        <f t="shared" si="20"/>
        <v>36</v>
      </c>
      <c r="M138" s="101">
        <v>0</v>
      </c>
      <c r="N138" s="101">
        <v>0</v>
      </c>
      <c r="O138" s="101">
        <v>0</v>
      </c>
      <c r="P138" s="101">
        <v>6</v>
      </c>
      <c r="Q138" s="101">
        <v>11</v>
      </c>
      <c r="R138" s="101">
        <v>8</v>
      </c>
      <c r="S138" s="101">
        <v>10</v>
      </c>
      <c r="T138" s="101">
        <v>1</v>
      </c>
      <c r="U138" s="118">
        <f t="shared" si="15"/>
        <v>0</v>
      </c>
      <c r="V138" s="101"/>
      <c r="W138" s="101"/>
      <c r="X138" s="101"/>
      <c r="Y138" s="101"/>
      <c r="Z138" s="101"/>
      <c r="AA138" s="101"/>
      <c r="AB138" s="101"/>
      <c r="AC138" s="101"/>
      <c r="AD138" s="118">
        <f t="shared" si="16"/>
        <v>0</v>
      </c>
      <c r="AE138" s="101"/>
      <c r="AF138" s="101"/>
      <c r="AG138" s="101"/>
      <c r="AH138" s="101"/>
      <c r="AI138" s="101"/>
      <c r="AJ138" s="101"/>
      <c r="AK138" s="101"/>
      <c r="AL138" s="101"/>
      <c r="AM138" s="134">
        <f t="shared" si="17"/>
        <v>0</v>
      </c>
      <c r="AN138" s="68"/>
      <c r="AO138" s="33"/>
      <c r="AP138" s="33"/>
      <c r="AQ138" s="33"/>
      <c r="AR138" s="33"/>
      <c r="AS138" s="33"/>
      <c r="AT138" s="33"/>
      <c r="AU138" s="33"/>
      <c r="AV138" s="36">
        <f t="shared" si="18"/>
        <v>0</v>
      </c>
      <c r="AW138" s="33"/>
      <c r="AX138" s="33"/>
      <c r="AY138" s="33"/>
      <c r="AZ138" s="33"/>
      <c r="BA138" s="33"/>
      <c r="BB138" s="33"/>
      <c r="BC138" s="33"/>
      <c r="BD138" s="33"/>
      <c r="BE138" s="36">
        <f t="shared" si="19"/>
        <v>0</v>
      </c>
      <c r="BF138" s="33"/>
      <c r="BG138" s="33"/>
      <c r="BH138" s="33"/>
      <c r="BI138" s="33"/>
      <c r="BJ138" s="33"/>
      <c r="BK138" s="33"/>
      <c r="BL138" s="33"/>
      <c r="BM138" s="33"/>
    </row>
    <row r="139" spans="1:65" ht="45">
      <c r="A139" s="70">
        <v>134</v>
      </c>
      <c r="B139" s="5" t="s">
        <v>135</v>
      </c>
      <c r="C139" s="117">
        <f t="shared" si="14"/>
        <v>160</v>
      </c>
      <c r="D139" s="101">
        <v>0</v>
      </c>
      <c r="E139" s="101">
        <v>4</v>
      </c>
      <c r="F139" s="101">
        <v>21</v>
      </c>
      <c r="G139" s="101">
        <v>32</v>
      </c>
      <c r="H139" s="101">
        <v>37</v>
      </c>
      <c r="I139" s="101">
        <v>38</v>
      </c>
      <c r="J139" s="101">
        <v>27</v>
      </c>
      <c r="K139" s="101">
        <v>1</v>
      </c>
      <c r="L139" s="118">
        <f t="shared" si="20"/>
        <v>65</v>
      </c>
      <c r="M139" s="101">
        <v>0</v>
      </c>
      <c r="N139" s="101">
        <v>3</v>
      </c>
      <c r="O139" s="101">
        <v>7</v>
      </c>
      <c r="P139" s="101">
        <v>12</v>
      </c>
      <c r="Q139" s="101">
        <v>15</v>
      </c>
      <c r="R139" s="101">
        <v>17</v>
      </c>
      <c r="S139" s="101">
        <v>11</v>
      </c>
      <c r="T139" s="101">
        <v>0</v>
      </c>
      <c r="U139" s="118">
        <f t="shared" si="15"/>
        <v>0</v>
      </c>
      <c r="V139" s="101"/>
      <c r="W139" s="101"/>
      <c r="X139" s="101"/>
      <c r="Y139" s="101"/>
      <c r="Z139" s="101"/>
      <c r="AA139" s="101"/>
      <c r="AB139" s="101"/>
      <c r="AC139" s="101"/>
      <c r="AD139" s="118">
        <f t="shared" si="16"/>
        <v>0</v>
      </c>
      <c r="AE139" s="101"/>
      <c r="AF139" s="101"/>
      <c r="AG139" s="101"/>
      <c r="AH139" s="101"/>
      <c r="AI139" s="101"/>
      <c r="AJ139" s="101"/>
      <c r="AK139" s="101"/>
      <c r="AL139" s="101"/>
      <c r="AM139" s="134">
        <f t="shared" si="17"/>
        <v>0</v>
      </c>
      <c r="AN139" s="68"/>
      <c r="AO139" s="33"/>
      <c r="AP139" s="33"/>
      <c r="AQ139" s="33"/>
      <c r="AR139" s="33"/>
      <c r="AS139" s="33"/>
      <c r="AT139" s="33"/>
      <c r="AU139" s="33"/>
      <c r="AV139" s="36">
        <f t="shared" si="18"/>
        <v>0</v>
      </c>
      <c r="AW139" s="33"/>
      <c r="AX139" s="33"/>
      <c r="AY139" s="33"/>
      <c r="AZ139" s="33"/>
      <c r="BA139" s="33"/>
      <c r="BB139" s="33"/>
      <c r="BC139" s="33"/>
      <c r="BD139" s="33"/>
      <c r="BE139" s="36">
        <f t="shared" si="19"/>
        <v>0</v>
      </c>
      <c r="BF139" s="33"/>
      <c r="BG139" s="33"/>
      <c r="BH139" s="33"/>
      <c r="BI139" s="33"/>
      <c r="BJ139" s="33"/>
      <c r="BK139" s="33"/>
      <c r="BL139" s="33"/>
      <c r="BM139" s="33"/>
    </row>
    <row r="140" spans="1:65" ht="45">
      <c r="A140" s="70">
        <v>135</v>
      </c>
      <c r="B140" s="5" t="s">
        <v>136</v>
      </c>
      <c r="C140" s="117">
        <f t="shared" si="14"/>
        <v>120</v>
      </c>
      <c r="D140" s="101">
        <v>0</v>
      </c>
      <c r="E140" s="101">
        <v>0</v>
      </c>
      <c r="F140" s="101">
        <v>18</v>
      </c>
      <c r="G140" s="101">
        <v>6</v>
      </c>
      <c r="H140" s="101">
        <v>20</v>
      </c>
      <c r="I140" s="101">
        <v>37</v>
      </c>
      <c r="J140" s="101">
        <v>38</v>
      </c>
      <c r="K140" s="101">
        <v>1</v>
      </c>
      <c r="L140" s="118">
        <f t="shared" si="20"/>
        <v>58</v>
      </c>
      <c r="M140" s="101">
        <v>0</v>
      </c>
      <c r="N140" s="101">
        <v>0</v>
      </c>
      <c r="O140" s="101">
        <v>11</v>
      </c>
      <c r="P140" s="101">
        <v>3</v>
      </c>
      <c r="Q140" s="101">
        <v>10</v>
      </c>
      <c r="R140" s="101">
        <v>17</v>
      </c>
      <c r="S140" s="101">
        <v>17</v>
      </c>
      <c r="T140" s="101">
        <v>0</v>
      </c>
      <c r="U140" s="118">
        <f t="shared" si="15"/>
        <v>0</v>
      </c>
      <c r="V140" s="101"/>
      <c r="W140" s="101"/>
      <c r="X140" s="101"/>
      <c r="Y140" s="101"/>
      <c r="Z140" s="101"/>
      <c r="AA140" s="101"/>
      <c r="AB140" s="101"/>
      <c r="AC140" s="101"/>
      <c r="AD140" s="118">
        <f t="shared" si="16"/>
        <v>0</v>
      </c>
      <c r="AE140" s="101"/>
      <c r="AF140" s="101"/>
      <c r="AG140" s="101"/>
      <c r="AH140" s="101"/>
      <c r="AI140" s="101"/>
      <c r="AJ140" s="101"/>
      <c r="AK140" s="101"/>
      <c r="AL140" s="101"/>
      <c r="AM140" s="134">
        <f t="shared" si="17"/>
        <v>0</v>
      </c>
      <c r="AN140" s="68"/>
      <c r="AO140" s="33"/>
      <c r="AP140" s="33"/>
      <c r="AQ140" s="33"/>
      <c r="AR140" s="33"/>
      <c r="AS140" s="33"/>
      <c r="AT140" s="33"/>
      <c r="AU140" s="33"/>
      <c r="AV140" s="36">
        <f t="shared" si="18"/>
        <v>0</v>
      </c>
      <c r="AW140" s="33"/>
      <c r="AX140" s="33"/>
      <c r="AY140" s="33"/>
      <c r="AZ140" s="33"/>
      <c r="BA140" s="33"/>
      <c r="BB140" s="33"/>
      <c r="BC140" s="33"/>
      <c r="BD140" s="33"/>
      <c r="BE140" s="36">
        <f t="shared" si="19"/>
        <v>0</v>
      </c>
      <c r="BF140" s="33"/>
      <c r="BG140" s="33"/>
      <c r="BH140" s="33"/>
      <c r="BI140" s="33"/>
      <c r="BJ140" s="33"/>
      <c r="BK140" s="33"/>
      <c r="BL140" s="33"/>
      <c r="BM140" s="33"/>
    </row>
    <row r="141" spans="1:65" ht="45">
      <c r="A141" s="70">
        <v>136</v>
      </c>
      <c r="B141" s="5" t="s">
        <v>137</v>
      </c>
      <c r="C141" s="117">
        <f t="shared" si="14"/>
        <v>103</v>
      </c>
      <c r="D141" s="101">
        <v>0</v>
      </c>
      <c r="E141" s="101">
        <v>2</v>
      </c>
      <c r="F141" s="101">
        <v>13</v>
      </c>
      <c r="G141" s="101">
        <v>23</v>
      </c>
      <c r="H141" s="101">
        <v>26</v>
      </c>
      <c r="I141" s="101">
        <v>18</v>
      </c>
      <c r="J141" s="101">
        <v>20</v>
      </c>
      <c r="K141" s="101">
        <v>1</v>
      </c>
      <c r="L141" s="118">
        <f t="shared" si="20"/>
        <v>49</v>
      </c>
      <c r="M141" s="101">
        <v>0</v>
      </c>
      <c r="N141" s="101">
        <v>1</v>
      </c>
      <c r="O141" s="101">
        <v>7</v>
      </c>
      <c r="P141" s="101">
        <v>9</v>
      </c>
      <c r="Q141" s="101">
        <v>17</v>
      </c>
      <c r="R141" s="101">
        <v>7</v>
      </c>
      <c r="S141" s="101">
        <v>8</v>
      </c>
      <c r="T141" s="101">
        <v>0</v>
      </c>
      <c r="U141" s="118">
        <f t="shared" si="15"/>
        <v>1</v>
      </c>
      <c r="V141" s="101"/>
      <c r="W141" s="101"/>
      <c r="X141" s="101"/>
      <c r="Y141" s="101">
        <v>1</v>
      </c>
      <c r="Z141" s="101"/>
      <c r="AA141" s="101"/>
      <c r="AB141" s="101"/>
      <c r="AC141" s="101"/>
      <c r="AD141" s="118">
        <f t="shared" si="16"/>
        <v>1</v>
      </c>
      <c r="AE141" s="101"/>
      <c r="AF141" s="101"/>
      <c r="AG141" s="101"/>
      <c r="AH141" s="101">
        <v>1</v>
      </c>
      <c r="AI141" s="101"/>
      <c r="AJ141" s="101"/>
      <c r="AK141" s="101"/>
      <c r="AL141" s="101"/>
      <c r="AM141" s="134">
        <f t="shared" si="17"/>
        <v>0</v>
      </c>
      <c r="AN141" s="68"/>
      <c r="AO141" s="33"/>
      <c r="AP141" s="33"/>
      <c r="AQ141" s="33"/>
      <c r="AR141" s="33"/>
      <c r="AS141" s="33"/>
      <c r="AT141" s="33"/>
      <c r="AU141" s="33"/>
      <c r="AV141" s="36">
        <f t="shared" si="18"/>
        <v>0</v>
      </c>
      <c r="AW141" s="33"/>
      <c r="AX141" s="33"/>
      <c r="AY141" s="33"/>
      <c r="AZ141" s="33"/>
      <c r="BA141" s="33"/>
      <c r="BB141" s="33"/>
      <c r="BC141" s="33"/>
      <c r="BD141" s="33"/>
      <c r="BE141" s="36">
        <f t="shared" si="19"/>
        <v>0</v>
      </c>
      <c r="BF141" s="33"/>
      <c r="BG141" s="33"/>
      <c r="BH141" s="33"/>
      <c r="BI141" s="33"/>
      <c r="BJ141" s="33"/>
      <c r="BK141" s="33"/>
      <c r="BL141" s="33"/>
      <c r="BM141" s="33"/>
    </row>
    <row r="142" spans="1:65" ht="15.75">
      <c r="A142" s="69"/>
      <c r="B142" s="69" t="s">
        <v>215</v>
      </c>
      <c r="C142" s="117">
        <f t="shared" si="14"/>
        <v>35373</v>
      </c>
      <c r="D142" s="108">
        <f>SUM(D6:D141)</f>
        <v>0</v>
      </c>
      <c r="E142" s="108">
        <f t="shared" ref="E142:K142" si="21">SUM(E6:E141)</f>
        <v>304</v>
      </c>
      <c r="F142" s="108">
        <f t="shared" si="21"/>
        <v>4700</v>
      </c>
      <c r="G142" s="108">
        <f t="shared" si="21"/>
        <v>6606</v>
      </c>
      <c r="H142" s="108">
        <f t="shared" si="21"/>
        <v>6976</v>
      </c>
      <c r="I142" s="108">
        <f t="shared" si="21"/>
        <v>8145</v>
      </c>
      <c r="J142" s="108">
        <f t="shared" si="21"/>
        <v>7957</v>
      </c>
      <c r="K142" s="108">
        <f t="shared" si="21"/>
        <v>685</v>
      </c>
      <c r="L142" s="118">
        <f t="shared" si="20"/>
        <v>17107</v>
      </c>
      <c r="M142" s="108">
        <f>SUM(M6:M141)</f>
        <v>0</v>
      </c>
      <c r="N142" s="108">
        <f t="shared" ref="N142:T142" si="22">SUM(N6:N141)</f>
        <v>161</v>
      </c>
      <c r="O142" s="108">
        <f t="shared" si="22"/>
        <v>2251</v>
      </c>
      <c r="P142" s="108">
        <f t="shared" si="22"/>
        <v>3183</v>
      </c>
      <c r="Q142" s="108">
        <f t="shared" si="22"/>
        <v>3370</v>
      </c>
      <c r="R142" s="108">
        <f t="shared" si="22"/>
        <v>3970</v>
      </c>
      <c r="S142" s="108">
        <f t="shared" si="22"/>
        <v>3917</v>
      </c>
      <c r="T142" s="108">
        <f t="shared" si="22"/>
        <v>255</v>
      </c>
      <c r="U142" s="118">
        <f t="shared" si="15"/>
        <v>604</v>
      </c>
      <c r="V142" s="108">
        <f>SUM(V6:V141)</f>
        <v>0</v>
      </c>
      <c r="W142" s="108">
        <f t="shared" ref="W142:AC142" si="23">SUM(W6:W141)</f>
        <v>2</v>
      </c>
      <c r="X142" s="108">
        <f t="shared" si="23"/>
        <v>12</v>
      </c>
      <c r="Y142" s="108">
        <f t="shared" si="23"/>
        <v>46</v>
      </c>
      <c r="Z142" s="108">
        <f t="shared" si="23"/>
        <v>103</v>
      </c>
      <c r="AA142" s="108">
        <f t="shared" si="23"/>
        <v>134</v>
      </c>
      <c r="AB142" s="108">
        <f t="shared" si="23"/>
        <v>205</v>
      </c>
      <c r="AC142" s="108">
        <f t="shared" si="23"/>
        <v>102</v>
      </c>
      <c r="AD142" s="118">
        <f t="shared" si="16"/>
        <v>222</v>
      </c>
      <c r="AE142" s="108">
        <f>SUM(AE6:AE141)</f>
        <v>0</v>
      </c>
      <c r="AF142" s="108">
        <f t="shared" ref="AF142:AL142" si="24">SUM(AF6:AF141)</f>
        <v>0</v>
      </c>
      <c r="AG142" s="108">
        <f t="shared" si="24"/>
        <v>5</v>
      </c>
      <c r="AH142" s="108">
        <f t="shared" si="24"/>
        <v>16</v>
      </c>
      <c r="AI142" s="108">
        <f t="shared" si="24"/>
        <v>47</v>
      </c>
      <c r="AJ142" s="108">
        <f t="shared" si="24"/>
        <v>58</v>
      </c>
      <c r="AK142" s="108">
        <f t="shared" si="24"/>
        <v>60</v>
      </c>
      <c r="AL142" s="108">
        <f t="shared" si="24"/>
        <v>36</v>
      </c>
      <c r="AM142" s="134">
        <f t="shared" si="17"/>
        <v>70</v>
      </c>
      <c r="AN142" s="108">
        <f>SUM(AN6:AN141)</f>
        <v>1</v>
      </c>
      <c r="AO142" s="108">
        <f t="shared" ref="AO142:AU142" si="25">SUM(AO6:AO141)</f>
        <v>1</v>
      </c>
      <c r="AP142" s="108">
        <f t="shared" si="25"/>
        <v>13</v>
      </c>
      <c r="AQ142" s="108">
        <f t="shared" si="25"/>
        <v>14</v>
      </c>
      <c r="AR142" s="108">
        <f t="shared" si="25"/>
        <v>15</v>
      </c>
      <c r="AS142" s="108">
        <f t="shared" si="25"/>
        <v>9</v>
      </c>
      <c r="AT142" s="108">
        <f t="shared" si="25"/>
        <v>15</v>
      </c>
      <c r="AU142" s="108">
        <f t="shared" si="25"/>
        <v>2</v>
      </c>
      <c r="AV142" s="36">
        <f t="shared" si="18"/>
        <v>29</v>
      </c>
      <c r="AW142" s="43">
        <f>SUM(AW6:AW141)</f>
        <v>1</v>
      </c>
      <c r="AX142" s="43">
        <f t="shared" ref="AX142:BD142" si="26">SUM(AX6:AX141)</f>
        <v>0</v>
      </c>
      <c r="AY142" s="43">
        <f t="shared" si="26"/>
        <v>8</v>
      </c>
      <c r="AZ142" s="43">
        <f t="shared" si="26"/>
        <v>6</v>
      </c>
      <c r="BA142" s="43">
        <f t="shared" si="26"/>
        <v>5</v>
      </c>
      <c r="BB142" s="43">
        <f t="shared" si="26"/>
        <v>2</v>
      </c>
      <c r="BC142" s="43">
        <f t="shared" si="26"/>
        <v>6</v>
      </c>
      <c r="BD142" s="43">
        <f t="shared" si="26"/>
        <v>1</v>
      </c>
      <c r="BE142" s="36">
        <f t="shared" si="19"/>
        <v>0</v>
      </c>
      <c r="BF142" s="43">
        <f>SUM(BF6:BF141)</f>
        <v>0</v>
      </c>
      <c r="BG142" s="43">
        <f t="shared" ref="BG142:BM142" si="27">SUM(BG6:BG141)</f>
        <v>0</v>
      </c>
      <c r="BH142" s="43">
        <f t="shared" si="27"/>
        <v>0</v>
      </c>
      <c r="BI142" s="43">
        <f t="shared" si="27"/>
        <v>0</v>
      </c>
      <c r="BJ142" s="43">
        <f t="shared" si="27"/>
        <v>0</v>
      </c>
      <c r="BK142" s="43">
        <f t="shared" si="27"/>
        <v>0</v>
      </c>
      <c r="BL142" s="43">
        <f t="shared" si="27"/>
        <v>0</v>
      </c>
      <c r="BM142" s="43">
        <f t="shared" si="27"/>
        <v>0</v>
      </c>
    </row>
    <row r="143" spans="1:6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71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</row>
  </sheetData>
  <mergeCells count="21">
    <mergeCell ref="A3:A5"/>
    <mergeCell ref="L3:L5"/>
    <mergeCell ref="U3:U5"/>
    <mergeCell ref="AD3:AD5"/>
    <mergeCell ref="B2:AL2"/>
    <mergeCell ref="B3:B5"/>
    <mergeCell ref="C3:C5"/>
    <mergeCell ref="D3:K3"/>
    <mergeCell ref="M3:T3"/>
    <mergeCell ref="V3:AC3"/>
    <mergeCell ref="AE3:AL3"/>
    <mergeCell ref="D4:K4"/>
    <mergeCell ref="M4:T4"/>
    <mergeCell ref="V4:AC4"/>
    <mergeCell ref="AE4:AL4"/>
    <mergeCell ref="BF3:BM4"/>
    <mergeCell ref="AM3:AM5"/>
    <mergeCell ref="AN3:AU4"/>
    <mergeCell ref="AV3:AV5"/>
    <mergeCell ref="AW3:BD4"/>
    <mergeCell ref="BE3:B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2"/>
  <sheetViews>
    <sheetView topLeftCell="B1" workbookViewId="0">
      <pane ySplit="3990" topLeftCell="A137" activePane="bottomLeft"/>
      <selection activeCell="C6" sqref="C6:E142"/>
      <selection pane="bottomLeft" activeCell="F141" sqref="F141"/>
    </sheetView>
  </sheetViews>
  <sheetFormatPr defaultRowHeight="15"/>
  <cols>
    <col min="1" max="1" width="7.28515625" customWidth="1"/>
    <col min="2" max="2" width="33.42578125" style="14" customWidth="1"/>
    <col min="3" max="3" width="13.140625" customWidth="1"/>
    <col min="4" max="5" width="17.5703125" customWidth="1"/>
    <col min="6" max="6" width="12.140625" customWidth="1"/>
    <col min="7" max="7" width="15.85546875" customWidth="1"/>
    <col min="8" max="8" width="13.28515625" customWidth="1"/>
    <col min="9" max="9" width="11" customWidth="1"/>
    <col min="10" max="10" width="13.28515625" customWidth="1"/>
    <col min="11" max="11" width="16.5703125" customWidth="1"/>
  </cols>
  <sheetData>
    <row r="2" spans="1:11" ht="15.75">
      <c r="B2" s="76" t="s">
        <v>274</v>
      </c>
      <c r="C2" s="76"/>
      <c r="D2" s="76"/>
      <c r="E2" s="76"/>
      <c r="F2" s="76"/>
      <c r="G2" s="76"/>
      <c r="H2" s="76"/>
    </row>
    <row r="3" spans="1:11" ht="47.45" customHeight="1">
      <c r="A3" s="334" t="s">
        <v>268</v>
      </c>
      <c r="B3" s="331" t="s">
        <v>267</v>
      </c>
      <c r="C3" s="245" t="s">
        <v>266</v>
      </c>
      <c r="D3" s="246"/>
      <c r="E3" s="247"/>
      <c r="F3" s="241" t="s">
        <v>272</v>
      </c>
      <c r="G3" s="253"/>
      <c r="H3" s="242"/>
      <c r="I3" s="328" t="s">
        <v>273</v>
      </c>
      <c r="J3" s="329"/>
      <c r="K3" s="330"/>
    </row>
    <row r="4" spans="1:11" ht="37.15" customHeight="1">
      <c r="A4" s="335"/>
      <c r="B4" s="332"/>
      <c r="C4" s="245" t="s">
        <v>269</v>
      </c>
      <c r="D4" s="246"/>
      <c r="E4" s="247"/>
      <c r="F4" s="245" t="s">
        <v>269</v>
      </c>
      <c r="G4" s="246"/>
      <c r="H4" s="247"/>
      <c r="I4" s="245" t="s">
        <v>269</v>
      </c>
      <c r="J4" s="246"/>
      <c r="K4" s="247"/>
    </row>
    <row r="5" spans="1:11" ht="181.5" customHeight="1">
      <c r="A5" s="336"/>
      <c r="B5" s="333"/>
      <c r="C5" s="75" t="s">
        <v>204</v>
      </c>
      <c r="D5" s="75" t="s">
        <v>270</v>
      </c>
      <c r="E5" s="75" t="s">
        <v>271</v>
      </c>
      <c r="F5" s="75" t="s">
        <v>204</v>
      </c>
      <c r="G5" s="75" t="s">
        <v>270</v>
      </c>
      <c r="H5" s="75" t="s">
        <v>271</v>
      </c>
      <c r="I5" s="75" t="s">
        <v>204</v>
      </c>
      <c r="J5" s="75" t="s">
        <v>270</v>
      </c>
      <c r="K5" s="75" t="s">
        <v>271</v>
      </c>
    </row>
    <row r="6" spans="1:11" s="6" customFormat="1" ht="39" customHeight="1">
      <c r="A6" s="4">
        <v>1</v>
      </c>
      <c r="B6" s="137" t="s">
        <v>2</v>
      </c>
      <c r="C6" s="99">
        <f>F6+I6</f>
        <v>3</v>
      </c>
      <c r="D6" s="99">
        <f>G6+J6</f>
        <v>0</v>
      </c>
      <c r="E6" s="99">
        <f>H6+K6</f>
        <v>0</v>
      </c>
      <c r="F6" s="4">
        <v>1</v>
      </c>
      <c r="G6" s="4">
        <v>0</v>
      </c>
      <c r="H6" s="4">
        <v>0</v>
      </c>
      <c r="I6" s="4">
        <v>2</v>
      </c>
      <c r="J6" s="4">
        <v>0</v>
      </c>
      <c r="K6" s="4">
        <v>0</v>
      </c>
    </row>
    <row r="7" spans="1:11" s="6" customFormat="1" ht="33.75">
      <c r="A7" s="4">
        <v>2</v>
      </c>
      <c r="B7" s="137" t="s">
        <v>3</v>
      </c>
      <c r="C7" s="99">
        <f t="shared" ref="C7:C70" si="0">F7+I7</f>
        <v>14</v>
      </c>
      <c r="D7" s="99">
        <f t="shared" ref="D7:D70" si="1">G7+J7</f>
        <v>0</v>
      </c>
      <c r="E7" s="99">
        <f t="shared" ref="E7:E70" si="2">H7+K7</f>
        <v>0</v>
      </c>
      <c r="F7" s="4">
        <v>1</v>
      </c>
      <c r="G7" s="4">
        <v>0</v>
      </c>
      <c r="H7" s="4">
        <v>0</v>
      </c>
      <c r="I7" s="4">
        <v>13</v>
      </c>
      <c r="J7" s="4">
        <v>0</v>
      </c>
      <c r="K7" s="4">
        <v>0</v>
      </c>
    </row>
    <row r="8" spans="1:11" s="6" customFormat="1" ht="33.75">
      <c r="A8" s="4">
        <v>3</v>
      </c>
      <c r="B8" s="137" t="s">
        <v>4</v>
      </c>
      <c r="C8" s="99">
        <f t="shared" si="0"/>
        <v>3</v>
      </c>
      <c r="D8" s="99">
        <f t="shared" si="1"/>
        <v>0</v>
      </c>
      <c r="E8" s="99">
        <f t="shared" si="2"/>
        <v>0</v>
      </c>
      <c r="F8" s="4">
        <v>1</v>
      </c>
      <c r="G8" s="4">
        <v>0</v>
      </c>
      <c r="H8" s="4">
        <v>0</v>
      </c>
      <c r="I8" s="4">
        <v>2</v>
      </c>
      <c r="J8" s="4">
        <v>0</v>
      </c>
      <c r="K8" s="4">
        <v>0</v>
      </c>
    </row>
    <row r="9" spans="1:11" s="6" customFormat="1" ht="33.75">
      <c r="A9" s="4">
        <v>4</v>
      </c>
      <c r="B9" s="137" t="s">
        <v>5</v>
      </c>
      <c r="C9" s="99">
        <f t="shared" si="0"/>
        <v>7</v>
      </c>
      <c r="D9" s="99">
        <f t="shared" si="1"/>
        <v>0</v>
      </c>
      <c r="E9" s="99">
        <f t="shared" si="2"/>
        <v>0</v>
      </c>
      <c r="F9" s="4">
        <v>2</v>
      </c>
      <c r="G9" s="4">
        <v>0</v>
      </c>
      <c r="H9" s="4">
        <v>0</v>
      </c>
      <c r="I9" s="4">
        <v>5</v>
      </c>
      <c r="J9" s="4">
        <v>0</v>
      </c>
      <c r="K9" s="4">
        <v>0</v>
      </c>
    </row>
    <row r="10" spans="1:11" s="6" customFormat="1" ht="33.75">
      <c r="A10" s="4">
        <v>5</v>
      </c>
      <c r="B10" s="137" t="s">
        <v>6</v>
      </c>
      <c r="C10" s="99">
        <f t="shared" si="0"/>
        <v>5</v>
      </c>
      <c r="D10" s="99">
        <f t="shared" si="1"/>
        <v>0</v>
      </c>
      <c r="E10" s="99">
        <f t="shared" si="2"/>
        <v>0</v>
      </c>
      <c r="F10" s="4">
        <v>1</v>
      </c>
      <c r="G10" s="4">
        <v>0</v>
      </c>
      <c r="H10" s="4">
        <v>0</v>
      </c>
      <c r="I10" s="4">
        <v>4</v>
      </c>
      <c r="J10" s="4">
        <v>0</v>
      </c>
      <c r="K10" s="4">
        <v>0</v>
      </c>
    </row>
    <row r="11" spans="1:11" s="6" customFormat="1" ht="33.75">
      <c r="A11" s="4">
        <v>6</v>
      </c>
      <c r="B11" s="137" t="s">
        <v>7</v>
      </c>
      <c r="C11" s="99">
        <f t="shared" si="0"/>
        <v>7</v>
      </c>
      <c r="D11" s="99">
        <f t="shared" si="1"/>
        <v>0</v>
      </c>
      <c r="E11" s="99">
        <f t="shared" si="2"/>
        <v>0</v>
      </c>
      <c r="F11" s="4">
        <v>1</v>
      </c>
      <c r="G11" s="4">
        <v>0</v>
      </c>
      <c r="H11" s="4">
        <v>0</v>
      </c>
      <c r="I11" s="4">
        <v>6</v>
      </c>
      <c r="J11" s="4">
        <v>0</v>
      </c>
      <c r="K11" s="4">
        <v>0</v>
      </c>
    </row>
    <row r="12" spans="1:11" s="6" customFormat="1" ht="33.75">
      <c r="A12" s="4">
        <v>7</v>
      </c>
      <c r="B12" s="138" t="s">
        <v>8</v>
      </c>
      <c r="C12" s="99">
        <f t="shared" si="0"/>
        <v>4</v>
      </c>
      <c r="D12" s="99">
        <f t="shared" si="1"/>
        <v>0</v>
      </c>
      <c r="E12" s="99">
        <f t="shared" si="2"/>
        <v>0</v>
      </c>
      <c r="F12" s="4">
        <v>1</v>
      </c>
      <c r="G12" s="4">
        <v>0</v>
      </c>
      <c r="H12" s="4">
        <v>0</v>
      </c>
      <c r="I12" s="4">
        <v>3</v>
      </c>
      <c r="J12" s="4">
        <v>0</v>
      </c>
      <c r="K12" s="4">
        <v>0</v>
      </c>
    </row>
    <row r="13" spans="1:11" s="6" customFormat="1" ht="33.75">
      <c r="A13" s="4">
        <v>8</v>
      </c>
      <c r="B13" s="138" t="s">
        <v>9</v>
      </c>
      <c r="C13" s="99">
        <f t="shared" si="0"/>
        <v>5</v>
      </c>
      <c r="D13" s="99">
        <f t="shared" si="1"/>
        <v>0</v>
      </c>
      <c r="E13" s="99">
        <f t="shared" si="2"/>
        <v>0</v>
      </c>
      <c r="F13" s="4">
        <v>1</v>
      </c>
      <c r="G13" s="4">
        <v>0</v>
      </c>
      <c r="H13" s="4">
        <v>0</v>
      </c>
      <c r="I13" s="4">
        <v>4</v>
      </c>
      <c r="J13" s="4">
        <v>0</v>
      </c>
      <c r="K13" s="4">
        <v>0</v>
      </c>
    </row>
    <row r="14" spans="1:11" s="6" customFormat="1" ht="33.75">
      <c r="A14" s="4">
        <v>9</v>
      </c>
      <c r="B14" s="138" t="s">
        <v>10</v>
      </c>
      <c r="C14" s="99">
        <f t="shared" si="0"/>
        <v>6</v>
      </c>
      <c r="D14" s="99">
        <f t="shared" si="1"/>
        <v>0</v>
      </c>
      <c r="E14" s="99">
        <f t="shared" si="2"/>
        <v>0</v>
      </c>
      <c r="F14" s="4">
        <v>1</v>
      </c>
      <c r="G14" s="4">
        <v>0</v>
      </c>
      <c r="H14" s="4">
        <v>0</v>
      </c>
      <c r="I14" s="4">
        <v>5</v>
      </c>
      <c r="J14" s="4">
        <v>0</v>
      </c>
      <c r="K14" s="4">
        <v>0</v>
      </c>
    </row>
    <row r="15" spans="1:11" s="6" customFormat="1" ht="33.75">
      <c r="A15" s="4">
        <v>10</v>
      </c>
      <c r="B15" s="138" t="s">
        <v>11</v>
      </c>
      <c r="C15" s="99">
        <f t="shared" si="0"/>
        <v>7</v>
      </c>
      <c r="D15" s="99">
        <f t="shared" si="1"/>
        <v>0</v>
      </c>
      <c r="E15" s="99">
        <f t="shared" si="2"/>
        <v>0</v>
      </c>
      <c r="F15" s="4">
        <v>1</v>
      </c>
      <c r="G15" s="4">
        <v>0</v>
      </c>
      <c r="H15" s="4">
        <v>0</v>
      </c>
      <c r="I15" s="4">
        <v>6</v>
      </c>
      <c r="J15" s="4">
        <v>0</v>
      </c>
      <c r="K15" s="4">
        <v>0</v>
      </c>
    </row>
    <row r="16" spans="1:11" s="6" customFormat="1" ht="33.75">
      <c r="A16" s="4">
        <v>11</v>
      </c>
      <c r="B16" s="138" t="s">
        <v>12</v>
      </c>
      <c r="C16" s="99">
        <f t="shared" si="0"/>
        <v>18</v>
      </c>
      <c r="D16" s="99">
        <f t="shared" si="1"/>
        <v>0</v>
      </c>
      <c r="E16" s="99">
        <f t="shared" si="2"/>
        <v>0</v>
      </c>
      <c r="F16" s="4">
        <v>1</v>
      </c>
      <c r="G16" s="4">
        <v>0</v>
      </c>
      <c r="H16" s="4">
        <v>0</v>
      </c>
      <c r="I16" s="4">
        <v>17</v>
      </c>
      <c r="J16" s="4">
        <v>0</v>
      </c>
      <c r="K16" s="4">
        <v>0</v>
      </c>
    </row>
    <row r="17" spans="1:11" s="6" customFormat="1" ht="33.75">
      <c r="A17" s="4">
        <v>12</v>
      </c>
      <c r="B17" s="138" t="s">
        <v>13</v>
      </c>
      <c r="C17" s="99">
        <f t="shared" si="0"/>
        <v>6</v>
      </c>
      <c r="D17" s="99">
        <f t="shared" si="1"/>
        <v>0</v>
      </c>
      <c r="E17" s="99">
        <f t="shared" si="2"/>
        <v>0</v>
      </c>
      <c r="F17" s="4">
        <v>1</v>
      </c>
      <c r="G17" s="4">
        <v>0</v>
      </c>
      <c r="H17" s="4">
        <v>0</v>
      </c>
      <c r="I17" s="4">
        <v>5</v>
      </c>
      <c r="J17" s="4">
        <v>0</v>
      </c>
      <c r="K17" s="4">
        <v>0</v>
      </c>
    </row>
    <row r="18" spans="1:11" s="6" customFormat="1" ht="33.75">
      <c r="A18" s="4">
        <v>13</v>
      </c>
      <c r="B18" s="138" t="s">
        <v>14</v>
      </c>
      <c r="C18" s="99">
        <f t="shared" si="0"/>
        <v>9</v>
      </c>
      <c r="D18" s="99">
        <f t="shared" si="1"/>
        <v>0</v>
      </c>
      <c r="E18" s="99">
        <f t="shared" si="2"/>
        <v>0</v>
      </c>
      <c r="F18" s="4">
        <v>1</v>
      </c>
      <c r="G18" s="4">
        <v>0</v>
      </c>
      <c r="H18" s="4">
        <v>0</v>
      </c>
      <c r="I18" s="4">
        <v>8</v>
      </c>
      <c r="J18" s="4">
        <v>0</v>
      </c>
      <c r="K18" s="4">
        <v>0</v>
      </c>
    </row>
    <row r="19" spans="1:11" s="6" customFormat="1" ht="33.75">
      <c r="A19" s="4">
        <v>14</v>
      </c>
      <c r="B19" s="138" t="s">
        <v>15</v>
      </c>
      <c r="C19" s="99">
        <f t="shared" si="0"/>
        <v>15</v>
      </c>
      <c r="D19" s="99">
        <f t="shared" si="1"/>
        <v>0</v>
      </c>
      <c r="E19" s="99">
        <f t="shared" si="2"/>
        <v>0</v>
      </c>
      <c r="F19" s="4">
        <v>3</v>
      </c>
      <c r="G19" s="4">
        <v>0</v>
      </c>
      <c r="H19" s="4">
        <v>0</v>
      </c>
      <c r="I19" s="4">
        <v>12</v>
      </c>
      <c r="J19" s="4">
        <v>0</v>
      </c>
      <c r="K19" s="4">
        <v>0</v>
      </c>
    </row>
    <row r="20" spans="1:11" s="6" customFormat="1" ht="33.75">
      <c r="A20" s="4">
        <v>15</v>
      </c>
      <c r="B20" s="138" t="s">
        <v>16</v>
      </c>
      <c r="C20" s="99">
        <f t="shared" si="0"/>
        <v>4</v>
      </c>
      <c r="D20" s="99">
        <f t="shared" si="1"/>
        <v>0</v>
      </c>
      <c r="E20" s="99">
        <f t="shared" si="2"/>
        <v>0</v>
      </c>
      <c r="F20" s="4">
        <v>1</v>
      </c>
      <c r="G20" s="4">
        <v>0</v>
      </c>
      <c r="H20" s="4">
        <v>0</v>
      </c>
      <c r="I20" s="4">
        <v>3</v>
      </c>
      <c r="J20" s="4">
        <v>0</v>
      </c>
      <c r="K20" s="4">
        <v>0</v>
      </c>
    </row>
    <row r="21" spans="1:11" s="6" customFormat="1" ht="33.75">
      <c r="A21" s="4">
        <v>16</v>
      </c>
      <c r="B21" s="138" t="s">
        <v>17</v>
      </c>
      <c r="C21" s="99">
        <f t="shared" si="0"/>
        <v>10</v>
      </c>
      <c r="D21" s="99">
        <f t="shared" si="1"/>
        <v>0</v>
      </c>
      <c r="E21" s="99">
        <f t="shared" si="2"/>
        <v>0</v>
      </c>
      <c r="F21" s="4">
        <v>2</v>
      </c>
      <c r="G21" s="4">
        <v>0</v>
      </c>
      <c r="H21" s="4">
        <v>0</v>
      </c>
      <c r="I21" s="4">
        <v>8</v>
      </c>
      <c r="J21" s="4">
        <v>0</v>
      </c>
      <c r="K21" s="4">
        <v>0</v>
      </c>
    </row>
    <row r="22" spans="1:11" s="6" customFormat="1" ht="33.75">
      <c r="A22" s="4">
        <v>17</v>
      </c>
      <c r="B22" s="138" t="s">
        <v>18</v>
      </c>
      <c r="C22" s="99">
        <f t="shared" si="0"/>
        <v>7</v>
      </c>
      <c r="D22" s="99">
        <f t="shared" si="1"/>
        <v>0</v>
      </c>
      <c r="E22" s="99">
        <f t="shared" si="2"/>
        <v>0</v>
      </c>
      <c r="F22" s="4">
        <v>1</v>
      </c>
      <c r="G22" s="4">
        <v>0</v>
      </c>
      <c r="H22" s="4">
        <v>0</v>
      </c>
      <c r="I22" s="4">
        <v>6</v>
      </c>
      <c r="J22" s="4">
        <v>0</v>
      </c>
      <c r="K22" s="4">
        <v>0</v>
      </c>
    </row>
    <row r="23" spans="1:11" s="6" customFormat="1" ht="33.75">
      <c r="A23" s="4">
        <v>18</v>
      </c>
      <c r="B23" s="138" t="s">
        <v>19</v>
      </c>
      <c r="C23" s="99">
        <f t="shared" si="0"/>
        <v>5</v>
      </c>
      <c r="D23" s="99">
        <f t="shared" si="1"/>
        <v>0</v>
      </c>
      <c r="E23" s="99">
        <f t="shared" si="2"/>
        <v>0</v>
      </c>
      <c r="F23" s="4">
        <v>2</v>
      </c>
      <c r="G23" s="4">
        <v>0</v>
      </c>
      <c r="H23" s="4">
        <v>0</v>
      </c>
      <c r="I23" s="4">
        <v>3</v>
      </c>
      <c r="J23" s="4">
        <v>0</v>
      </c>
      <c r="K23" s="4">
        <v>0</v>
      </c>
    </row>
    <row r="24" spans="1:11" s="6" customFormat="1" ht="33.75">
      <c r="A24" s="4">
        <v>19</v>
      </c>
      <c r="B24" s="138" t="s">
        <v>20</v>
      </c>
      <c r="C24" s="99">
        <f t="shared" si="0"/>
        <v>4</v>
      </c>
      <c r="D24" s="99">
        <f t="shared" si="1"/>
        <v>0</v>
      </c>
      <c r="E24" s="99">
        <f t="shared" si="2"/>
        <v>0</v>
      </c>
      <c r="F24" s="4">
        <v>2</v>
      </c>
      <c r="G24" s="4">
        <v>0</v>
      </c>
      <c r="H24" s="4">
        <v>0</v>
      </c>
      <c r="I24" s="4">
        <v>2</v>
      </c>
      <c r="J24" s="4">
        <v>0</v>
      </c>
      <c r="K24" s="4">
        <v>0</v>
      </c>
    </row>
    <row r="25" spans="1:11" s="6" customFormat="1" ht="33.75">
      <c r="A25" s="4">
        <v>20</v>
      </c>
      <c r="B25" s="138" t="s">
        <v>21</v>
      </c>
      <c r="C25" s="99">
        <f t="shared" si="0"/>
        <v>11</v>
      </c>
      <c r="D25" s="99">
        <f t="shared" si="1"/>
        <v>0</v>
      </c>
      <c r="E25" s="99">
        <f t="shared" si="2"/>
        <v>0</v>
      </c>
      <c r="F25" s="4">
        <v>1</v>
      </c>
      <c r="G25" s="4">
        <v>0</v>
      </c>
      <c r="H25" s="4">
        <v>0</v>
      </c>
      <c r="I25" s="4">
        <v>10</v>
      </c>
      <c r="J25" s="4">
        <v>0</v>
      </c>
      <c r="K25" s="4">
        <v>0</v>
      </c>
    </row>
    <row r="26" spans="1:11" s="6" customFormat="1" ht="33.75">
      <c r="A26" s="4">
        <v>21</v>
      </c>
      <c r="B26" s="138" t="s">
        <v>22</v>
      </c>
      <c r="C26" s="99">
        <f t="shared" si="0"/>
        <v>5</v>
      </c>
      <c r="D26" s="99">
        <f t="shared" si="1"/>
        <v>0</v>
      </c>
      <c r="E26" s="99">
        <f t="shared" si="2"/>
        <v>0</v>
      </c>
      <c r="F26" s="4">
        <v>2</v>
      </c>
      <c r="G26" s="4">
        <v>0</v>
      </c>
      <c r="H26" s="4">
        <v>0</v>
      </c>
      <c r="I26" s="4">
        <v>3</v>
      </c>
      <c r="J26" s="4">
        <v>0</v>
      </c>
      <c r="K26" s="4">
        <v>0</v>
      </c>
    </row>
    <row r="27" spans="1:11" s="6" customFormat="1" ht="33.75">
      <c r="A27" s="4">
        <v>22</v>
      </c>
      <c r="B27" s="138" t="s">
        <v>23</v>
      </c>
      <c r="C27" s="99">
        <f t="shared" si="0"/>
        <v>4</v>
      </c>
      <c r="D27" s="99">
        <f t="shared" si="1"/>
        <v>0</v>
      </c>
      <c r="E27" s="99">
        <f t="shared" si="2"/>
        <v>0</v>
      </c>
      <c r="F27" s="4">
        <v>1</v>
      </c>
      <c r="G27" s="4">
        <v>0</v>
      </c>
      <c r="H27" s="4">
        <v>0</v>
      </c>
      <c r="I27" s="4">
        <v>3</v>
      </c>
      <c r="J27" s="4">
        <v>0</v>
      </c>
      <c r="K27" s="4">
        <v>0</v>
      </c>
    </row>
    <row r="28" spans="1:11" s="6" customFormat="1" ht="33.75">
      <c r="A28" s="4">
        <v>23</v>
      </c>
      <c r="B28" s="138" t="s">
        <v>24</v>
      </c>
      <c r="C28" s="99">
        <f t="shared" si="0"/>
        <v>4</v>
      </c>
      <c r="D28" s="99">
        <f t="shared" si="1"/>
        <v>0</v>
      </c>
      <c r="E28" s="99">
        <f t="shared" si="2"/>
        <v>0</v>
      </c>
      <c r="F28" s="4">
        <v>1</v>
      </c>
      <c r="G28" s="4">
        <v>0</v>
      </c>
      <c r="H28" s="4">
        <v>0</v>
      </c>
      <c r="I28" s="4">
        <v>3</v>
      </c>
      <c r="J28" s="4">
        <v>0</v>
      </c>
      <c r="K28" s="4">
        <v>0</v>
      </c>
    </row>
    <row r="29" spans="1:11" s="6" customFormat="1" ht="33.75">
      <c r="A29" s="4">
        <v>24</v>
      </c>
      <c r="B29" s="138" t="s">
        <v>25</v>
      </c>
      <c r="C29" s="99">
        <f t="shared" si="0"/>
        <v>9</v>
      </c>
      <c r="D29" s="99">
        <f t="shared" si="1"/>
        <v>0</v>
      </c>
      <c r="E29" s="99">
        <f t="shared" si="2"/>
        <v>0</v>
      </c>
      <c r="F29" s="4">
        <v>2</v>
      </c>
      <c r="G29" s="4">
        <v>0</v>
      </c>
      <c r="H29" s="4">
        <v>0</v>
      </c>
      <c r="I29" s="4">
        <v>7</v>
      </c>
      <c r="J29" s="4">
        <v>0</v>
      </c>
      <c r="K29" s="4">
        <v>0</v>
      </c>
    </row>
    <row r="30" spans="1:11" s="6" customFormat="1" ht="45">
      <c r="A30" s="4">
        <v>25</v>
      </c>
      <c r="B30" s="138" t="s">
        <v>26</v>
      </c>
      <c r="C30" s="99">
        <f t="shared" si="0"/>
        <v>3</v>
      </c>
      <c r="D30" s="99">
        <f t="shared" si="1"/>
        <v>0</v>
      </c>
      <c r="E30" s="99">
        <f t="shared" si="2"/>
        <v>0</v>
      </c>
      <c r="F30" s="4">
        <v>1</v>
      </c>
      <c r="G30" s="4">
        <v>0</v>
      </c>
      <c r="H30" s="4">
        <v>0</v>
      </c>
      <c r="I30" s="4">
        <v>2</v>
      </c>
      <c r="J30" s="4">
        <v>0</v>
      </c>
      <c r="K30" s="4">
        <v>0</v>
      </c>
    </row>
    <row r="31" spans="1:11" s="6" customFormat="1" ht="33.75">
      <c r="A31" s="4">
        <v>26</v>
      </c>
      <c r="B31" s="138" t="s">
        <v>27</v>
      </c>
      <c r="C31" s="99">
        <f t="shared" si="0"/>
        <v>5</v>
      </c>
      <c r="D31" s="99">
        <f t="shared" si="1"/>
        <v>0</v>
      </c>
      <c r="E31" s="99">
        <f t="shared" si="2"/>
        <v>0</v>
      </c>
      <c r="F31" s="4">
        <v>1</v>
      </c>
      <c r="G31" s="4">
        <v>0</v>
      </c>
      <c r="H31" s="4">
        <v>0</v>
      </c>
      <c r="I31" s="4">
        <v>4</v>
      </c>
      <c r="J31" s="4">
        <v>0</v>
      </c>
      <c r="K31" s="4">
        <v>0</v>
      </c>
    </row>
    <row r="32" spans="1:11" s="6" customFormat="1" ht="33.75">
      <c r="A32" s="4">
        <v>27</v>
      </c>
      <c r="B32" s="138" t="s">
        <v>28</v>
      </c>
      <c r="C32" s="99">
        <f t="shared" si="0"/>
        <v>2</v>
      </c>
      <c r="D32" s="99">
        <f t="shared" si="1"/>
        <v>0</v>
      </c>
      <c r="E32" s="99">
        <f t="shared" si="2"/>
        <v>0</v>
      </c>
      <c r="F32" s="4">
        <v>1</v>
      </c>
      <c r="G32" s="4">
        <v>0</v>
      </c>
      <c r="H32" s="4">
        <v>0</v>
      </c>
      <c r="I32" s="4">
        <v>1</v>
      </c>
      <c r="J32" s="4">
        <v>0</v>
      </c>
      <c r="K32" s="4">
        <v>0</v>
      </c>
    </row>
    <row r="33" spans="1:11" s="6" customFormat="1" ht="22.5">
      <c r="A33" s="4">
        <v>28</v>
      </c>
      <c r="B33" s="138" t="s">
        <v>29</v>
      </c>
      <c r="C33" s="99">
        <f t="shared" si="0"/>
        <v>3</v>
      </c>
      <c r="D33" s="99">
        <f t="shared" si="1"/>
        <v>0</v>
      </c>
      <c r="E33" s="99">
        <f t="shared" si="2"/>
        <v>0</v>
      </c>
      <c r="F33" s="4">
        <v>2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</row>
    <row r="34" spans="1:11" s="6" customFormat="1" ht="33.75">
      <c r="A34" s="4">
        <v>29</v>
      </c>
      <c r="B34" s="138" t="s">
        <v>30</v>
      </c>
      <c r="C34" s="99">
        <f t="shared" si="0"/>
        <v>5</v>
      </c>
      <c r="D34" s="99">
        <f t="shared" si="1"/>
        <v>0</v>
      </c>
      <c r="E34" s="99">
        <f t="shared" si="2"/>
        <v>0</v>
      </c>
      <c r="F34" s="4">
        <v>1</v>
      </c>
      <c r="G34" s="4">
        <v>0</v>
      </c>
      <c r="H34" s="4">
        <v>0</v>
      </c>
      <c r="I34" s="4">
        <v>4</v>
      </c>
      <c r="J34" s="4">
        <v>0</v>
      </c>
      <c r="K34" s="4">
        <v>0</v>
      </c>
    </row>
    <row r="35" spans="1:11" s="6" customFormat="1" ht="33.75">
      <c r="A35" s="4">
        <v>30</v>
      </c>
      <c r="B35" s="138" t="s">
        <v>31</v>
      </c>
      <c r="C35" s="99">
        <f t="shared" si="0"/>
        <v>6</v>
      </c>
      <c r="D35" s="99">
        <f t="shared" si="1"/>
        <v>0</v>
      </c>
      <c r="E35" s="99">
        <f t="shared" si="2"/>
        <v>0</v>
      </c>
      <c r="F35" s="4">
        <v>1</v>
      </c>
      <c r="G35" s="4">
        <v>0</v>
      </c>
      <c r="H35" s="4">
        <v>0</v>
      </c>
      <c r="I35" s="4">
        <v>5</v>
      </c>
      <c r="J35" s="4">
        <v>0</v>
      </c>
      <c r="K35" s="4">
        <v>0</v>
      </c>
    </row>
    <row r="36" spans="1:11" s="6" customFormat="1" ht="33.75">
      <c r="A36" s="4">
        <v>31</v>
      </c>
      <c r="B36" s="138" t="s">
        <v>32</v>
      </c>
      <c r="C36" s="99">
        <f t="shared" si="0"/>
        <v>4</v>
      </c>
      <c r="D36" s="99">
        <f t="shared" si="1"/>
        <v>0</v>
      </c>
      <c r="E36" s="99">
        <f t="shared" si="2"/>
        <v>0</v>
      </c>
      <c r="F36" s="4">
        <v>2</v>
      </c>
      <c r="G36" s="4">
        <v>0</v>
      </c>
      <c r="H36" s="4">
        <v>0</v>
      </c>
      <c r="I36" s="4">
        <v>2</v>
      </c>
      <c r="J36" s="4">
        <v>0</v>
      </c>
      <c r="K36" s="4">
        <v>0</v>
      </c>
    </row>
    <row r="37" spans="1:11" s="6" customFormat="1" ht="33.75">
      <c r="A37" s="4">
        <v>32</v>
      </c>
      <c r="B37" s="138" t="s">
        <v>33</v>
      </c>
      <c r="C37" s="99">
        <f t="shared" si="0"/>
        <v>6</v>
      </c>
      <c r="D37" s="99">
        <f t="shared" si="1"/>
        <v>0</v>
      </c>
      <c r="E37" s="99">
        <f t="shared" si="2"/>
        <v>0</v>
      </c>
      <c r="F37" s="4">
        <v>1</v>
      </c>
      <c r="G37" s="4">
        <v>0</v>
      </c>
      <c r="H37" s="4">
        <v>0</v>
      </c>
      <c r="I37" s="4">
        <v>5</v>
      </c>
      <c r="J37" s="4">
        <v>0</v>
      </c>
      <c r="K37" s="4">
        <v>0</v>
      </c>
    </row>
    <row r="38" spans="1:11" s="6" customFormat="1" ht="33.75">
      <c r="A38" s="4">
        <v>33</v>
      </c>
      <c r="B38" s="138" t="s">
        <v>34</v>
      </c>
      <c r="C38" s="99">
        <f t="shared" si="0"/>
        <v>1</v>
      </c>
      <c r="D38" s="99">
        <f t="shared" si="1"/>
        <v>0</v>
      </c>
      <c r="E38" s="99">
        <f t="shared" si="2"/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 s="6" customFormat="1" ht="33.75">
      <c r="A39" s="4">
        <v>34</v>
      </c>
      <c r="B39" s="138" t="s">
        <v>35</v>
      </c>
      <c r="C39" s="99">
        <f t="shared" si="0"/>
        <v>3</v>
      </c>
      <c r="D39" s="99">
        <f t="shared" si="1"/>
        <v>0</v>
      </c>
      <c r="E39" s="99">
        <f t="shared" si="2"/>
        <v>0</v>
      </c>
      <c r="F39" s="4">
        <v>1</v>
      </c>
      <c r="G39" s="4">
        <v>0</v>
      </c>
      <c r="H39" s="4">
        <v>0</v>
      </c>
      <c r="I39" s="4">
        <v>2</v>
      </c>
      <c r="J39" s="4">
        <v>0</v>
      </c>
      <c r="K39" s="4">
        <v>0</v>
      </c>
    </row>
    <row r="40" spans="1:11" s="6" customFormat="1" ht="33.75">
      <c r="A40" s="4">
        <v>35</v>
      </c>
      <c r="B40" s="138" t="s">
        <v>36</v>
      </c>
      <c r="C40" s="99">
        <f t="shared" si="0"/>
        <v>7</v>
      </c>
      <c r="D40" s="99">
        <f t="shared" si="1"/>
        <v>0</v>
      </c>
      <c r="E40" s="99">
        <f t="shared" si="2"/>
        <v>0</v>
      </c>
      <c r="F40" s="4">
        <v>2</v>
      </c>
      <c r="G40" s="4">
        <v>0</v>
      </c>
      <c r="H40" s="4">
        <v>0</v>
      </c>
      <c r="I40" s="4">
        <v>5</v>
      </c>
      <c r="J40" s="4">
        <v>0</v>
      </c>
      <c r="K40" s="4">
        <v>0</v>
      </c>
    </row>
    <row r="41" spans="1:11" s="6" customFormat="1" ht="33.75">
      <c r="A41" s="4">
        <v>36</v>
      </c>
      <c r="B41" s="138" t="s">
        <v>37</v>
      </c>
      <c r="C41" s="99">
        <f t="shared" si="0"/>
        <v>6</v>
      </c>
      <c r="D41" s="99">
        <f t="shared" si="1"/>
        <v>0</v>
      </c>
      <c r="E41" s="99">
        <f t="shared" si="2"/>
        <v>0</v>
      </c>
      <c r="F41" s="4">
        <v>1</v>
      </c>
      <c r="G41" s="4">
        <v>0</v>
      </c>
      <c r="H41" s="4">
        <v>0</v>
      </c>
      <c r="I41" s="4">
        <v>5</v>
      </c>
      <c r="J41" s="4">
        <v>0</v>
      </c>
      <c r="K41" s="4">
        <v>0</v>
      </c>
    </row>
    <row r="42" spans="1:11" s="6" customFormat="1" ht="33.75">
      <c r="A42" s="4">
        <v>37</v>
      </c>
      <c r="B42" s="138" t="s">
        <v>38</v>
      </c>
      <c r="C42" s="99">
        <f t="shared" si="0"/>
        <v>4</v>
      </c>
      <c r="D42" s="99">
        <f t="shared" si="1"/>
        <v>0</v>
      </c>
      <c r="E42" s="99">
        <f t="shared" si="2"/>
        <v>0</v>
      </c>
      <c r="F42" s="4">
        <v>1</v>
      </c>
      <c r="G42" s="4">
        <v>0</v>
      </c>
      <c r="H42" s="4">
        <v>0</v>
      </c>
      <c r="I42" s="4">
        <v>3</v>
      </c>
      <c r="J42" s="4">
        <v>0</v>
      </c>
      <c r="K42" s="4">
        <v>0</v>
      </c>
    </row>
    <row r="43" spans="1:11" s="6" customFormat="1" ht="33.75">
      <c r="A43" s="4">
        <v>38</v>
      </c>
      <c r="B43" s="138" t="s">
        <v>39</v>
      </c>
      <c r="C43" s="99">
        <f t="shared" si="0"/>
        <v>6</v>
      </c>
      <c r="D43" s="99">
        <f t="shared" si="1"/>
        <v>0</v>
      </c>
      <c r="E43" s="99">
        <f t="shared" si="2"/>
        <v>0</v>
      </c>
      <c r="F43" s="4">
        <v>2</v>
      </c>
      <c r="G43" s="4">
        <v>0</v>
      </c>
      <c r="H43" s="4">
        <v>0</v>
      </c>
      <c r="I43" s="4">
        <v>4</v>
      </c>
      <c r="J43" s="4">
        <v>0</v>
      </c>
      <c r="K43" s="4">
        <v>0</v>
      </c>
    </row>
    <row r="44" spans="1:11" s="6" customFormat="1" ht="33.75">
      <c r="A44" s="4">
        <v>39</v>
      </c>
      <c r="B44" s="138" t="s">
        <v>40</v>
      </c>
      <c r="C44" s="99">
        <f t="shared" si="0"/>
        <v>5</v>
      </c>
      <c r="D44" s="99">
        <f t="shared" si="1"/>
        <v>0</v>
      </c>
      <c r="E44" s="99">
        <f t="shared" si="2"/>
        <v>0</v>
      </c>
      <c r="F44" s="4">
        <v>1</v>
      </c>
      <c r="G44" s="4">
        <v>0</v>
      </c>
      <c r="H44" s="4">
        <v>0</v>
      </c>
      <c r="I44" s="4">
        <v>4</v>
      </c>
      <c r="J44" s="4">
        <v>0</v>
      </c>
      <c r="K44" s="4">
        <v>0</v>
      </c>
    </row>
    <row r="45" spans="1:11" s="6" customFormat="1" ht="33.75">
      <c r="A45" s="4">
        <v>40</v>
      </c>
      <c r="B45" s="138" t="s">
        <v>41</v>
      </c>
      <c r="C45" s="99">
        <f t="shared" si="0"/>
        <v>5</v>
      </c>
      <c r="D45" s="99">
        <f t="shared" si="1"/>
        <v>0</v>
      </c>
      <c r="E45" s="99">
        <f t="shared" si="2"/>
        <v>0</v>
      </c>
      <c r="F45" s="4">
        <v>2</v>
      </c>
      <c r="G45" s="4">
        <v>0</v>
      </c>
      <c r="H45" s="4">
        <v>0</v>
      </c>
      <c r="I45" s="4">
        <v>3</v>
      </c>
      <c r="J45" s="4">
        <v>0</v>
      </c>
      <c r="K45" s="4">
        <v>0</v>
      </c>
    </row>
    <row r="46" spans="1:11" s="6" customFormat="1" ht="33.75">
      <c r="A46" s="4">
        <v>41</v>
      </c>
      <c r="B46" s="138" t="s">
        <v>42</v>
      </c>
      <c r="C46" s="99">
        <f t="shared" si="0"/>
        <v>3</v>
      </c>
      <c r="D46" s="99">
        <f t="shared" si="1"/>
        <v>0</v>
      </c>
      <c r="E46" s="99">
        <f t="shared" si="2"/>
        <v>0</v>
      </c>
      <c r="F46" s="4">
        <v>1</v>
      </c>
      <c r="G46" s="4">
        <v>0</v>
      </c>
      <c r="H46" s="4">
        <v>0</v>
      </c>
      <c r="I46" s="4">
        <v>2</v>
      </c>
      <c r="J46" s="4">
        <v>0</v>
      </c>
      <c r="K46" s="4">
        <v>0</v>
      </c>
    </row>
    <row r="47" spans="1:11" s="6" customFormat="1" ht="33.75">
      <c r="A47" s="4">
        <v>42</v>
      </c>
      <c r="B47" s="138" t="s">
        <v>43</v>
      </c>
      <c r="C47" s="99">
        <f t="shared" si="0"/>
        <v>3</v>
      </c>
      <c r="D47" s="99">
        <f t="shared" si="1"/>
        <v>0</v>
      </c>
      <c r="E47" s="99">
        <f t="shared" si="2"/>
        <v>0</v>
      </c>
      <c r="F47" s="4">
        <v>1</v>
      </c>
      <c r="G47" s="4">
        <v>0</v>
      </c>
      <c r="H47" s="4">
        <v>0</v>
      </c>
      <c r="I47" s="4">
        <v>2</v>
      </c>
      <c r="J47" s="4">
        <v>0</v>
      </c>
      <c r="K47" s="4">
        <v>0</v>
      </c>
    </row>
    <row r="48" spans="1:11" s="6" customFormat="1" ht="33.75">
      <c r="A48" s="4">
        <v>43</v>
      </c>
      <c r="B48" s="138" t="s">
        <v>44</v>
      </c>
      <c r="C48" s="99">
        <f t="shared" si="0"/>
        <v>26</v>
      </c>
      <c r="D48" s="99">
        <f t="shared" si="1"/>
        <v>0</v>
      </c>
      <c r="E48" s="99">
        <f t="shared" si="2"/>
        <v>0</v>
      </c>
      <c r="F48" s="4">
        <v>2</v>
      </c>
      <c r="G48" s="4">
        <v>0</v>
      </c>
      <c r="H48" s="4">
        <v>0</v>
      </c>
      <c r="I48" s="4">
        <v>24</v>
      </c>
      <c r="J48" s="4">
        <v>0</v>
      </c>
      <c r="K48" s="4">
        <v>0</v>
      </c>
    </row>
    <row r="49" spans="1:11" s="6" customFormat="1" ht="33.75">
      <c r="A49" s="4">
        <v>44</v>
      </c>
      <c r="B49" s="138" t="s">
        <v>45</v>
      </c>
      <c r="C49" s="99">
        <f t="shared" si="0"/>
        <v>5</v>
      </c>
      <c r="D49" s="99">
        <f t="shared" si="1"/>
        <v>0</v>
      </c>
      <c r="E49" s="99">
        <f t="shared" si="2"/>
        <v>0</v>
      </c>
      <c r="F49" s="4">
        <v>1</v>
      </c>
      <c r="G49" s="4">
        <v>0</v>
      </c>
      <c r="H49" s="4">
        <v>0</v>
      </c>
      <c r="I49" s="4">
        <v>4</v>
      </c>
      <c r="J49" s="4">
        <v>0</v>
      </c>
      <c r="K49" s="4">
        <v>0</v>
      </c>
    </row>
    <row r="50" spans="1:11" s="6" customFormat="1" ht="33.75">
      <c r="A50" s="4">
        <v>45</v>
      </c>
      <c r="B50" s="138" t="s">
        <v>46</v>
      </c>
      <c r="C50" s="99">
        <f t="shared" si="0"/>
        <v>3</v>
      </c>
      <c r="D50" s="99">
        <f t="shared" si="1"/>
        <v>0</v>
      </c>
      <c r="E50" s="99">
        <f t="shared" si="2"/>
        <v>0</v>
      </c>
      <c r="F50" s="4">
        <v>1</v>
      </c>
      <c r="G50" s="4">
        <v>0</v>
      </c>
      <c r="H50" s="4">
        <v>0</v>
      </c>
      <c r="I50" s="4">
        <v>2</v>
      </c>
      <c r="J50" s="4">
        <v>0</v>
      </c>
      <c r="K50" s="4">
        <v>0</v>
      </c>
    </row>
    <row r="51" spans="1:11" s="6" customFormat="1" ht="33.75">
      <c r="A51" s="4">
        <v>46</v>
      </c>
      <c r="B51" s="138" t="s">
        <v>47</v>
      </c>
      <c r="C51" s="99">
        <f t="shared" si="0"/>
        <v>6</v>
      </c>
      <c r="D51" s="99">
        <f t="shared" si="1"/>
        <v>0</v>
      </c>
      <c r="E51" s="99">
        <f t="shared" si="2"/>
        <v>0</v>
      </c>
      <c r="F51" s="4">
        <v>2</v>
      </c>
      <c r="G51" s="4">
        <v>0</v>
      </c>
      <c r="H51" s="4">
        <v>0</v>
      </c>
      <c r="I51" s="4">
        <v>4</v>
      </c>
      <c r="J51" s="4">
        <v>0</v>
      </c>
      <c r="K51" s="4">
        <v>0</v>
      </c>
    </row>
    <row r="52" spans="1:11" s="6" customFormat="1" ht="33.75">
      <c r="A52" s="4">
        <v>47</v>
      </c>
      <c r="B52" s="138" t="s">
        <v>48</v>
      </c>
      <c r="C52" s="99">
        <f t="shared" si="0"/>
        <v>4</v>
      </c>
      <c r="D52" s="99">
        <f t="shared" si="1"/>
        <v>0</v>
      </c>
      <c r="E52" s="99">
        <f t="shared" si="2"/>
        <v>0</v>
      </c>
      <c r="F52" s="4">
        <v>1</v>
      </c>
      <c r="G52" s="4">
        <v>0</v>
      </c>
      <c r="H52" s="4">
        <v>0</v>
      </c>
      <c r="I52" s="4">
        <v>3</v>
      </c>
      <c r="J52" s="4">
        <v>0</v>
      </c>
      <c r="K52" s="4">
        <v>0</v>
      </c>
    </row>
    <row r="53" spans="1:11" s="6" customFormat="1" ht="33.75">
      <c r="A53" s="4">
        <v>48</v>
      </c>
      <c r="B53" s="138" t="s">
        <v>49</v>
      </c>
      <c r="C53" s="99">
        <f t="shared" si="0"/>
        <v>8</v>
      </c>
      <c r="D53" s="99">
        <f t="shared" si="1"/>
        <v>0</v>
      </c>
      <c r="E53" s="99">
        <f t="shared" si="2"/>
        <v>0</v>
      </c>
      <c r="F53" s="4">
        <v>1</v>
      </c>
      <c r="G53" s="4">
        <v>0</v>
      </c>
      <c r="H53" s="4">
        <v>0</v>
      </c>
      <c r="I53" s="4">
        <v>7</v>
      </c>
      <c r="J53" s="4">
        <v>0</v>
      </c>
      <c r="K53" s="4">
        <v>0</v>
      </c>
    </row>
    <row r="54" spans="1:11" s="6" customFormat="1" ht="33.75">
      <c r="A54" s="4">
        <v>49</v>
      </c>
      <c r="B54" s="137" t="s">
        <v>50</v>
      </c>
      <c r="C54" s="99">
        <f t="shared" si="0"/>
        <v>4</v>
      </c>
      <c r="D54" s="99">
        <f t="shared" si="1"/>
        <v>0</v>
      </c>
      <c r="E54" s="99">
        <f t="shared" si="2"/>
        <v>0</v>
      </c>
      <c r="F54" s="4">
        <v>1</v>
      </c>
      <c r="G54" s="4">
        <v>0</v>
      </c>
      <c r="H54" s="4">
        <v>0</v>
      </c>
      <c r="I54" s="4">
        <v>3</v>
      </c>
      <c r="J54" s="4">
        <v>0</v>
      </c>
      <c r="K54" s="4">
        <v>0</v>
      </c>
    </row>
    <row r="55" spans="1:11" s="6" customFormat="1" ht="33.75">
      <c r="A55" s="4">
        <v>50</v>
      </c>
      <c r="B55" s="137" t="s">
        <v>51</v>
      </c>
      <c r="C55" s="99">
        <f t="shared" si="0"/>
        <v>2</v>
      </c>
      <c r="D55" s="99">
        <f t="shared" si="1"/>
        <v>0</v>
      </c>
      <c r="E55" s="99">
        <f t="shared" si="2"/>
        <v>0</v>
      </c>
      <c r="F55" s="4">
        <v>1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</row>
    <row r="56" spans="1:11" s="6" customFormat="1" ht="33.75">
      <c r="A56" s="4">
        <v>51</v>
      </c>
      <c r="B56" s="137" t="s">
        <v>52</v>
      </c>
      <c r="C56" s="99">
        <f t="shared" si="0"/>
        <v>6</v>
      </c>
      <c r="D56" s="99">
        <f t="shared" si="1"/>
        <v>0</v>
      </c>
      <c r="E56" s="99">
        <f t="shared" si="2"/>
        <v>0</v>
      </c>
      <c r="F56" s="4">
        <v>1</v>
      </c>
      <c r="G56" s="4">
        <v>0</v>
      </c>
      <c r="H56" s="4">
        <v>0</v>
      </c>
      <c r="I56" s="4">
        <v>5</v>
      </c>
      <c r="J56" s="4">
        <v>0</v>
      </c>
      <c r="K56" s="4">
        <v>0</v>
      </c>
    </row>
    <row r="57" spans="1:11" s="6" customFormat="1" ht="33.75">
      <c r="A57" s="4">
        <v>52</v>
      </c>
      <c r="B57" s="137" t="s">
        <v>53</v>
      </c>
      <c r="C57" s="99">
        <f t="shared" si="0"/>
        <v>7</v>
      </c>
      <c r="D57" s="99">
        <f t="shared" si="1"/>
        <v>0</v>
      </c>
      <c r="E57" s="99">
        <f t="shared" si="2"/>
        <v>0</v>
      </c>
      <c r="F57" s="4">
        <v>1</v>
      </c>
      <c r="G57" s="4">
        <v>0</v>
      </c>
      <c r="H57" s="4">
        <v>0</v>
      </c>
      <c r="I57" s="4">
        <v>6</v>
      </c>
      <c r="J57" s="4">
        <v>0</v>
      </c>
      <c r="K57" s="4">
        <v>0</v>
      </c>
    </row>
    <row r="58" spans="1:11" s="6" customFormat="1" ht="33.75">
      <c r="A58" s="4">
        <v>53</v>
      </c>
      <c r="B58" s="137" t="s">
        <v>54</v>
      </c>
      <c r="C58" s="99">
        <f t="shared" si="0"/>
        <v>4</v>
      </c>
      <c r="D58" s="99">
        <f t="shared" si="1"/>
        <v>0</v>
      </c>
      <c r="E58" s="99">
        <f t="shared" si="2"/>
        <v>0</v>
      </c>
      <c r="F58" s="4">
        <v>2</v>
      </c>
      <c r="G58" s="4">
        <v>0</v>
      </c>
      <c r="H58" s="4">
        <v>0</v>
      </c>
      <c r="I58" s="4">
        <v>2</v>
      </c>
      <c r="J58" s="4">
        <v>0</v>
      </c>
      <c r="K58" s="4">
        <v>0</v>
      </c>
    </row>
    <row r="59" spans="1:11" s="6" customFormat="1" ht="33.75">
      <c r="A59" s="4">
        <v>54</v>
      </c>
      <c r="B59" s="137" t="s">
        <v>55</v>
      </c>
      <c r="C59" s="99">
        <f t="shared" si="0"/>
        <v>6</v>
      </c>
      <c r="D59" s="99">
        <f t="shared" si="1"/>
        <v>0</v>
      </c>
      <c r="E59" s="99">
        <f t="shared" si="2"/>
        <v>0</v>
      </c>
      <c r="F59" s="4">
        <v>2</v>
      </c>
      <c r="G59" s="4">
        <v>0</v>
      </c>
      <c r="H59" s="4">
        <v>0</v>
      </c>
      <c r="I59" s="4">
        <v>4</v>
      </c>
      <c r="J59" s="4">
        <v>0</v>
      </c>
      <c r="K59" s="4">
        <v>0</v>
      </c>
    </row>
    <row r="60" spans="1:11" s="6" customFormat="1" ht="33.75">
      <c r="A60" s="4">
        <v>55</v>
      </c>
      <c r="B60" s="137" t="s">
        <v>56</v>
      </c>
      <c r="C60" s="99">
        <f t="shared" si="0"/>
        <v>10</v>
      </c>
      <c r="D60" s="99">
        <f t="shared" si="1"/>
        <v>0</v>
      </c>
      <c r="E60" s="99">
        <f t="shared" si="2"/>
        <v>0</v>
      </c>
      <c r="F60" s="4">
        <v>2</v>
      </c>
      <c r="G60" s="4">
        <v>0</v>
      </c>
      <c r="H60" s="4">
        <v>0</v>
      </c>
      <c r="I60" s="4">
        <v>8</v>
      </c>
      <c r="J60" s="4">
        <v>0</v>
      </c>
      <c r="K60" s="4">
        <v>0</v>
      </c>
    </row>
    <row r="61" spans="1:11" s="6" customFormat="1" ht="34.5">
      <c r="A61" s="4">
        <v>56</v>
      </c>
      <c r="B61" s="139" t="s">
        <v>57</v>
      </c>
      <c r="C61" s="99">
        <f t="shared" si="0"/>
        <v>9</v>
      </c>
      <c r="D61" s="99">
        <f t="shared" si="1"/>
        <v>0</v>
      </c>
      <c r="E61" s="99">
        <f t="shared" si="2"/>
        <v>0</v>
      </c>
      <c r="F61" s="4">
        <v>3</v>
      </c>
      <c r="G61" s="4">
        <v>0</v>
      </c>
      <c r="H61" s="4">
        <v>0</v>
      </c>
      <c r="I61" s="4">
        <v>6</v>
      </c>
      <c r="J61" s="4">
        <v>0</v>
      </c>
      <c r="K61" s="4">
        <v>0</v>
      </c>
    </row>
    <row r="62" spans="1:11" s="6" customFormat="1" ht="33.75">
      <c r="A62" s="4">
        <v>57</v>
      </c>
      <c r="B62" s="137" t="s">
        <v>58</v>
      </c>
      <c r="C62" s="99">
        <f t="shared" si="0"/>
        <v>3</v>
      </c>
      <c r="D62" s="99">
        <f t="shared" si="1"/>
        <v>0</v>
      </c>
      <c r="E62" s="99">
        <f t="shared" si="2"/>
        <v>0</v>
      </c>
      <c r="F62" s="4">
        <v>1</v>
      </c>
      <c r="G62" s="4">
        <v>0</v>
      </c>
      <c r="H62" s="4">
        <v>0</v>
      </c>
      <c r="I62" s="4">
        <v>2</v>
      </c>
      <c r="J62" s="4">
        <v>0</v>
      </c>
      <c r="K62" s="4">
        <v>0</v>
      </c>
    </row>
    <row r="63" spans="1:11" s="6" customFormat="1" ht="33.75">
      <c r="A63" s="4">
        <v>58</v>
      </c>
      <c r="B63" s="138" t="s">
        <v>59</v>
      </c>
      <c r="C63" s="99">
        <f t="shared" si="0"/>
        <v>5</v>
      </c>
      <c r="D63" s="99">
        <f t="shared" si="1"/>
        <v>0</v>
      </c>
      <c r="E63" s="99">
        <f t="shared" si="2"/>
        <v>0</v>
      </c>
      <c r="F63" s="4">
        <v>1</v>
      </c>
      <c r="G63" s="4">
        <v>0</v>
      </c>
      <c r="H63" s="4">
        <v>0</v>
      </c>
      <c r="I63" s="4">
        <v>4</v>
      </c>
      <c r="J63" s="4">
        <v>0</v>
      </c>
      <c r="K63" s="4">
        <v>0</v>
      </c>
    </row>
    <row r="64" spans="1:11" s="6" customFormat="1" ht="33.75">
      <c r="A64" s="4">
        <v>59</v>
      </c>
      <c r="B64" s="137" t="s">
        <v>60</v>
      </c>
      <c r="C64" s="99">
        <f t="shared" si="0"/>
        <v>2</v>
      </c>
      <c r="D64" s="99">
        <f t="shared" si="1"/>
        <v>0</v>
      </c>
      <c r="E64" s="99">
        <f t="shared" si="2"/>
        <v>0</v>
      </c>
      <c r="F64" s="4">
        <v>2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</row>
    <row r="65" spans="1:11" s="6" customFormat="1" ht="33.75">
      <c r="A65" s="4">
        <v>60</v>
      </c>
      <c r="B65" s="137" t="s">
        <v>76</v>
      </c>
      <c r="C65" s="99">
        <f t="shared" si="0"/>
        <v>5</v>
      </c>
      <c r="D65" s="99">
        <f t="shared" si="1"/>
        <v>0</v>
      </c>
      <c r="E65" s="99">
        <f t="shared" si="2"/>
        <v>0</v>
      </c>
      <c r="F65" s="4">
        <v>2</v>
      </c>
      <c r="G65" s="4">
        <v>0</v>
      </c>
      <c r="H65" s="4">
        <v>0</v>
      </c>
      <c r="I65" s="4">
        <v>3</v>
      </c>
      <c r="J65" s="4">
        <v>0</v>
      </c>
      <c r="K65" s="4">
        <v>0</v>
      </c>
    </row>
    <row r="66" spans="1:11" s="6" customFormat="1" ht="33.75">
      <c r="A66" s="4">
        <v>61</v>
      </c>
      <c r="B66" s="137" t="s">
        <v>61</v>
      </c>
      <c r="C66" s="99">
        <f t="shared" si="0"/>
        <v>9</v>
      </c>
      <c r="D66" s="99">
        <f t="shared" si="1"/>
        <v>0</v>
      </c>
      <c r="E66" s="99">
        <f t="shared" si="2"/>
        <v>0</v>
      </c>
      <c r="F66" s="4">
        <v>1</v>
      </c>
      <c r="G66" s="4">
        <v>0</v>
      </c>
      <c r="H66" s="4">
        <v>0</v>
      </c>
      <c r="I66" s="4">
        <v>8</v>
      </c>
      <c r="J66" s="4">
        <v>0</v>
      </c>
      <c r="K66" s="4">
        <v>0</v>
      </c>
    </row>
    <row r="67" spans="1:11" s="6" customFormat="1" ht="33.75">
      <c r="A67" s="4">
        <v>62</v>
      </c>
      <c r="B67" s="137" t="s">
        <v>62</v>
      </c>
      <c r="C67" s="99">
        <f t="shared" si="0"/>
        <v>3</v>
      </c>
      <c r="D67" s="99">
        <f t="shared" si="1"/>
        <v>0</v>
      </c>
      <c r="E67" s="99">
        <f t="shared" si="2"/>
        <v>0</v>
      </c>
      <c r="F67" s="4">
        <v>1</v>
      </c>
      <c r="G67" s="4">
        <v>0</v>
      </c>
      <c r="H67" s="4">
        <v>0</v>
      </c>
      <c r="I67" s="4">
        <v>2</v>
      </c>
      <c r="J67" s="4">
        <v>0</v>
      </c>
      <c r="K67" s="4">
        <v>0</v>
      </c>
    </row>
    <row r="68" spans="1:11" s="6" customFormat="1" ht="33.75">
      <c r="A68" s="4">
        <v>63</v>
      </c>
      <c r="B68" s="137" t="s">
        <v>63</v>
      </c>
      <c r="C68" s="99">
        <f t="shared" si="0"/>
        <v>10</v>
      </c>
      <c r="D68" s="99">
        <f t="shared" si="1"/>
        <v>0</v>
      </c>
      <c r="E68" s="99">
        <f t="shared" si="2"/>
        <v>0</v>
      </c>
      <c r="F68" s="4">
        <v>4</v>
      </c>
      <c r="G68" s="4">
        <v>0</v>
      </c>
      <c r="H68" s="4">
        <v>0</v>
      </c>
      <c r="I68" s="4">
        <v>6</v>
      </c>
      <c r="J68" s="4">
        <v>0</v>
      </c>
      <c r="K68" s="4">
        <v>0</v>
      </c>
    </row>
    <row r="69" spans="1:11" s="6" customFormat="1" ht="33.75">
      <c r="A69" s="4">
        <v>64</v>
      </c>
      <c r="B69" s="137" t="s">
        <v>64</v>
      </c>
      <c r="C69" s="99">
        <f t="shared" si="0"/>
        <v>7</v>
      </c>
      <c r="D69" s="99">
        <f t="shared" si="1"/>
        <v>0</v>
      </c>
      <c r="E69" s="99">
        <f t="shared" si="2"/>
        <v>0</v>
      </c>
      <c r="F69" s="4">
        <v>1</v>
      </c>
      <c r="G69" s="4">
        <v>0</v>
      </c>
      <c r="H69" s="4">
        <v>0</v>
      </c>
      <c r="I69" s="4">
        <v>6</v>
      </c>
      <c r="J69" s="4">
        <v>0</v>
      </c>
      <c r="K69" s="4">
        <v>0</v>
      </c>
    </row>
    <row r="70" spans="1:11" s="6" customFormat="1" ht="33.75">
      <c r="A70" s="4">
        <v>65</v>
      </c>
      <c r="B70" s="137" t="s">
        <v>65</v>
      </c>
      <c r="C70" s="99">
        <f t="shared" si="0"/>
        <v>4</v>
      </c>
      <c r="D70" s="99">
        <f t="shared" si="1"/>
        <v>0</v>
      </c>
      <c r="E70" s="99">
        <f t="shared" si="2"/>
        <v>0</v>
      </c>
      <c r="F70" s="4">
        <v>1</v>
      </c>
      <c r="G70" s="4">
        <v>0</v>
      </c>
      <c r="H70" s="4">
        <v>0</v>
      </c>
      <c r="I70" s="4">
        <v>3</v>
      </c>
      <c r="J70" s="4">
        <v>0</v>
      </c>
      <c r="K70" s="4">
        <v>0</v>
      </c>
    </row>
    <row r="71" spans="1:11" s="6" customFormat="1" ht="33.75">
      <c r="A71" s="4">
        <v>66</v>
      </c>
      <c r="B71" s="137" t="s">
        <v>66</v>
      </c>
      <c r="C71" s="99">
        <f t="shared" ref="C71:C134" si="3">F71+I71</f>
        <v>15</v>
      </c>
      <c r="D71" s="99">
        <f t="shared" ref="D71:D134" si="4">G71+J71</f>
        <v>0</v>
      </c>
      <c r="E71" s="99">
        <f t="shared" ref="E71:E134" si="5">H71+K71</f>
        <v>0</v>
      </c>
      <c r="F71" s="4">
        <v>2</v>
      </c>
      <c r="G71" s="4">
        <v>0</v>
      </c>
      <c r="H71" s="4">
        <v>0</v>
      </c>
      <c r="I71" s="4">
        <v>13</v>
      </c>
      <c r="J71" s="4">
        <v>0</v>
      </c>
      <c r="K71" s="4">
        <v>0</v>
      </c>
    </row>
    <row r="72" spans="1:11" s="6" customFormat="1" ht="33.75">
      <c r="A72" s="4">
        <v>67</v>
      </c>
      <c r="B72" s="137" t="s">
        <v>67</v>
      </c>
      <c r="C72" s="99">
        <f t="shared" si="3"/>
        <v>12</v>
      </c>
      <c r="D72" s="99">
        <f t="shared" si="4"/>
        <v>0</v>
      </c>
      <c r="E72" s="99">
        <f t="shared" si="5"/>
        <v>0</v>
      </c>
      <c r="F72" s="4">
        <v>1</v>
      </c>
      <c r="G72" s="4">
        <v>0</v>
      </c>
      <c r="H72" s="4">
        <v>0</v>
      </c>
      <c r="I72" s="4">
        <v>11</v>
      </c>
      <c r="J72" s="4">
        <v>0</v>
      </c>
      <c r="K72" s="4">
        <v>0</v>
      </c>
    </row>
    <row r="73" spans="1:11" s="6" customFormat="1" ht="33.75">
      <c r="A73" s="4">
        <v>68</v>
      </c>
      <c r="B73" s="137" t="s">
        <v>68</v>
      </c>
      <c r="C73" s="99">
        <f t="shared" si="3"/>
        <v>6</v>
      </c>
      <c r="D73" s="99">
        <f t="shared" si="4"/>
        <v>0</v>
      </c>
      <c r="E73" s="99">
        <f t="shared" si="5"/>
        <v>0</v>
      </c>
      <c r="F73" s="4">
        <v>2</v>
      </c>
      <c r="G73" s="4">
        <v>0</v>
      </c>
      <c r="H73" s="4">
        <v>0</v>
      </c>
      <c r="I73" s="4">
        <v>4</v>
      </c>
      <c r="J73" s="4">
        <v>0</v>
      </c>
      <c r="K73" s="4">
        <v>0</v>
      </c>
    </row>
    <row r="74" spans="1:11" s="6" customFormat="1" ht="33.75">
      <c r="A74" s="4">
        <v>69</v>
      </c>
      <c r="B74" s="137" t="s">
        <v>69</v>
      </c>
      <c r="C74" s="99">
        <f t="shared" si="3"/>
        <v>4</v>
      </c>
      <c r="D74" s="99">
        <f t="shared" si="4"/>
        <v>0</v>
      </c>
      <c r="E74" s="99">
        <f t="shared" si="5"/>
        <v>0</v>
      </c>
      <c r="F74" s="4">
        <v>2</v>
      </c>
      <c r="G74" s="4">
        <v>0</v>
      </c>
      <c r="H74" s="4">
        <v>0</v>
      </c>
      <c r="I74" s="4">
        <v>2</v>
      </c>
      <c r="J74" s="4">
        <v>0</v>
      </c>
      <c r="K74" s="4">
        <v>0</v>
      </c>
    </row>
    <row r="75" spans="1:11" s="6" customFormat="1" ht="33.75">
      <c r="A75" s="4">
        <v>70</v>
      </c>
      <c r="B75" s="137" t="s">
        <v>70</v>
      </c>
      <c r="C75" s="99">
        <f t="shared" si="3"/>
        <v>1</v>
      </c>
      <c r="D75" s="99">
        <f t="shared" si="4"/>
        <v>0</v>
      </c>
      <c r="E75" s="99">
        <f t="shared" si="5"/>
        <v>0</v>
      </c>
      <c r="F75" s="4">
        <v>1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</row>
    <row r="76" spans="1:11" s="6" customFormat="1" ht="33.75">
      <c r="A76" s="4">
        <v>71</v>
      </c>
      <c r="B76" s="137" t="s">
        <v>71</v>
      </c>
      <c r="C76" s="99">
        <f t="shared" si="3"/>
        <v>6</v>
      </c>
      <c r="D76" s="99">
        <f t="shared" si="4"/>
        <v>0</v>
      </c>
      <c r="E76" s="99">
        <f t="shared" si="5"/>
        <v>0</v>
      </c>
      <c r="F76" s="4">
        <v>2</v>
      </c>
      <c r="G76" s="4">
        <v>0</v>
      </c>
      <c r="H76" s="4">
        <v>0</v>
      </c>
      <c r="I76" s="4">
        <v>4</v>
      </c>
      <c r="J76" s="4">
        <v>0</v>
      </c>
      <c r="K76" s="4">
        <v>0</v>
      </c>
    </row>
    <row r="77" spans="1:11" s="6" customFormat="1" ht="33.75">
      <c r="A77" s="4">
        <v>72</v>
      </c>
      <c r="B77" s="137" t="s">
        <v>72</v>
      </c>
      <c r="C77" s="99">
        <f t="shared" si="3"/>
        <v>7</v>
      </c>
      <c r="D77" s="99">
        <f t="shared" si="4"/>
        <v>0</v>
      </c>
      <c r="E77" s="99">
        <f t="shared" si="5"/>
        <v>0</v>
      </c>
      <c r="F77" s="4">
        <v>2</v>
      </c>
      <c r="G77" s="4">
        <v>0</v>
      </c>
      <c r="H77" s="4">
        <v>0</v>
      </c>
      <c r="I77" s="4">
        <v>5</v>
      </c>
      <c r="J77" s="4">
        <v>0</v>
      </c>
      <c r="K77" s="4">
        <v>0</v>
      </c>
    </row>
    <row r="78" spans="1:11" s="6" customFormat="1" ht="33.75">
      <c r="A78" s="4">
        <v>73</v>
      </c>
      <c r="B78" s="137" t="s">
        <v>73</v>
      </c>
      <c r="C78" s="99">
        <f t="shared" si="3"/>
        <v>6</v>
      </c>
      <c r="D78" s="99">
        <f t="shared" si="4"/>
        <v>0</v>
      </c>
      <c r="E78" s="99">
        <f t="shared" si="5"/>
        <v>0</v>
      </c>
      <c r="F78" s="4">
        <v>1</v>
      </c>
      <c r="G78" s="4">
        <v>0</v>
      </c>
      <c r="H78" s="4">
        <v>0</v>
      </c>
      <c r="I78" s="4">
        <v>5</v>
      </c>
      <c r="J78" s="4">
        <v>0</v>
      </c>
      <c r="K78" s="4">
        <v>0</v>
      </c>
    </row>
    <row r="79" spans="1:11" s="6" customFormat="1" ht="33.75">
      <c r="A79" s="4">
        <v>74</v>
      </c>
      <c r="B79" s="137" t="s">
        <v>74</v>
      </c>
      <c r="C79" s="99">
        <f t="shared" si="3"/>
        <v>3</v>
      </c>
      <c r="D79" s="99">
        <f t="shared" si="4"/>
        <v>0</v>
      </c>
      <c r="E79" s="99">
        <f t="shared" si="5"/>
        <v>0</v>
      </c>
      <c r="F79" s="4">
        <v>1</v>
      </c>
      <c r="G79" s="4">
        <v>0</v>
      </c>
      <c r="H79" s="4">
        <v>0</v>
      </c>
      <c r="I79" s="4">
        <v>2</v>
      </c>
      <c r="J79" s="4">
        <v>0</v>
      </c>
      <c r="K79" s="4">
        <v>0</v>
      </c>
    </row>
    <row r="80" spans="1:11" s="6" customFormat="1" ht="33.75">
      <c r="A80" s="4">
        <v>75</v>
      </c>
      <c r="B80" s="137" t="s">
        <v>75</v>
      </c>
      <c r="C80" s="99">
        <f t="shared" si="3"/>
        <v>3</v>
      </c>
      <c r="D80" s="99">
        <f t="shared" si="4"/>
        <v>0</v>
      </c>
      <c r="E80" s="99">
        <f t="shared" si="5"/>
        <v>0</v>
      </c>
      <c r="F80" s="4">
        <v>1</v>
      </c>
      <c r="G80" s="4">
        <v>0</v>
      </c>
      <c r="H80" s="4">
        <v>0</v>
      </c>
      <c r="I80" s="4">
        <v>2</v>
      </c>
      <c r="J80" s="4">
        <v>0</v>
      </c>
      <c r="K80" s="4">
        <v>0</v>
      </c>
    </row>
    <row r="81" spans="1:11" s="6" customFormat="1" ht="33.75">
      <c r="A81" s="4">
        <v>76</v>
      </c>
      <c r="B81" s="137" t="s">
        <v>85</v>
      </c>
      <c r="C81" s="99">
        <f t="shared" si="3"/>
        <v>3</v>
      </c>
      <c r="D81" s="99">
        <f t="shared" si="4"/>
        <v>0</v>
      </c>
      <c r="E81" s="99">
        <f t="shared" si="5"/>
        <v>0</v>
      </c>
      <c r="F81" s="4">
        <v>1</v>
      </c>
      <c r="G81" s="4">
        <v>0</v>
      </c>
      <c r="H81" s="4">
        <v>0</v>
      </c>
      <c r="I81" s="4">
        <v>2</v>
      </c>
      <c r="J81" s="4">
        <v>0</v>
      </c>
      <c r="K81" s="4">
        <v>0</v>
      </c>
    </row>
    <row r="82" spans="1:11" s="6" customFormat="1" ht="33.75">
      <c r="A82" s="4">
        <v>77</v>
      </c>
      <c r="B82" s="137" t="s">
        <v>77</v>
      </c>
      <c r="C82" s="99">
        <f t="shared" si="3"/>
        <v>9</v>
      </c>
      <c r="D82" s="99">
        <f t="shared" si="4"/>
        <v>0</v>
      </c>
      <c r="E82" s="99">
        <f t="shared" si="5"/>
        <v>0</v>
      </c>
      <c r="F82" s="4">
        <v>2</v>
      </c>
      <c r="G82" s="4">
        <v>0</v>
      </c>
      <c r="H82" s="4">
        <v>0</v>
      </c>
      <c r="I82" s="4">
        <v>7</v>
      </c>
      <c r="J82" s="4">
        <v>0</v>
      </c>
      <c r="K82" s="4">
        <v>0</v>
      </c>
    </row>
    <row r="83" spans="1:11" s="6" customFormat="1" ht="33.75">
      <c r="A83" s="4">
        <v>78</v>
      </c>
      <c r="B83" s="137" t="s">
        <v>78</v>
      </c>
      <c r="C83" s="99">
        <f t="shared" si="3"/>
        <v>8</v>
      </c>
      <c r="D83" s="99">
        <f t="shared" si="4"/>
        <v>0</v>
      </c>
      <c r="E83" s="99">
        <f t="shared" si="5"/>
        <v>0</v>
      </c>
      <c r="F83" s="4">
        <v>3</v>
      </c>
      <c r="G83" s="4">
        <v>0</v>
      </c>
      <c r="H83" s="4">
        <v>0</v>
      </c>
      <c r="I83" s="4">
        <v>5</v>
      </c>
      <c r="J83" s="4">
        <v>0</v>
      </c>
      <c r="K83" s="4">
        <v>0</v>
      </c>
    </row>
    <row r="84" spans="1:11" s="6" customFormat="1" ht="33.75">
      <c r="A84" s="4">
        <v>79</v>
      </c>
      <c r="B84" s="137" t="s">
        <v>79</v>
      </c>
      <c r="C84" s="99">
        <f t="shared" si="3"/>
        <v>1</v>
      </c>
      <c r="D84" s="99">
        <f t="shared" si="4"/>
        <v>0</v>
      </c>
      <c r="E84" s="99">
        <f t="shared" si="5"/>
        <v>0</v>
      </c>
      <c r="F84" s="4">
        <v>1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 s="6" customFormat="1" ht="33.75">
      <c r="A85" s="4">
        <v>80</v>
      </c>
      <c r="B85" s="137" t="s">
        <v>80</v>
      </c>
      <c r="C85" s="99">
        <f t="shared" si="3"/>
        <v>3</v>
      </c>
      <c r="D85" s="99">
        <f t="shared" si="4"/>
        <v>0</v>
      </c>
      <c r="E85" s="99">
        <f t="shared" si="5"/>
        <v>0</v>
      </c>
      <c r="F85" s="4">
        <v>1</v>
      </c>
      <c r="G85" s="4">
        <v>0</v>
      </c>
      <c r="H85" s="4">
        <v>0</v>
      </c>
      <c r="I85" s="4">
        <v>2</v>
      </c>
      <c r="J85" s="4">
        <v>0</v>
      </c>
      <c r="K85" s="4">
        <v>0</v>
      </c>
    </row>
    <row r="86" spans="1:11" s="6" customFormat="1" ht="33.75">
      <c r="A86" s="4">
        <v>81</v>
      </c>
      <c r="B86" s="137" t="s">
        <v>81</v>
      </c>
      <c r="C86" s="99">
        <f t="shared" si="3"/>
        <v>1</v>
      </c>
      <c r="D86" s="99">
        <f t="shared" si="4"/>
        <v>0</v>
      </c>
      <c r="E86" s="99">
        <f t="shared" si="5"/>
        <v>0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</row>
    <row r="87" spans="1:11" s="6" customFormat="1" ht="33.75">
      <c r="A87" s="4">
        <v>82</v>
      </c>
      <c r="B87" s="137" t="s">
        <v>82</v>
      </c>
      <c r="C87" s="99">
        <f t="shared" si="3"/>
        <v>5</v>
      </c>
      <c r="D87" s="99">
        <f t="shared" si="4"/>
        <v>0</v>
      </c>
      <c r="E87" s="99">
        <f t="shared" si="5"/>
        <v>0</v>
      </c>
      <c r="F87" s="4">
        <v>1</v>
      </c>
      <c r="G87" s="4">
        <v>0</v>
      </c>
      <c r="H87" s="4">
        <v>0</v>
      </c>
      <c r="I87" s="4">
        <v>4</v>
      </c>
      <c r="J87" s="4">
        <v>0</v>
      </c>
      <c r="K87" s="4">
        <v>0</v>
      </c>
    </row>
    <row r="88" spans="1:11" s="6" customFormat="1" ht="33.75">
      <c r="A88" s="4">
        <v>83</v>
      </c>
      <c r="B88" s="137" t="s">
        <v>83</v>
      </c>
      <c r="C88" s="99">
        <f t="shared" si="3"/>
        <v>7</v>
      </c>
      <c r="D88" s="99">
        <f t="shared" si="4"/>
        <v>0</v>
      </c>
      <c r="E88" s="99">
        <f t="shared" si="5"/>
        <v>0</v>
      </c>
      <c r="F88" s="4">
        <v>1</v>
      </c>
      <c r="G88" s="4">
        <v>0</v>
      </c>
      <c r="H88" s="4">
        <v>0</v>
      </c>
      <c r="I88" s="4">
        <v>6</v>
      </c>
      <c r="J88" s="4">
        <v>0</v>
      </c>
      <c r="K88" s="4">
        <v>0</v>
      </c>
    </row>
    <row r="89" spans="1:11" s="6" customFormat="1" ht="33.75">
      <c r="A89" s="4">
        <v>84</v>
      </c>
      <c r="B89" s="137" t="s">
        <v>84</v>
      </c>
      <c r="C89" s="99">
        <f t="shared" si="3"/>
        <v>6</v>
      </c>
      <c r="D89" s="99">
        <f t="shared" si="4"/>
        <v>0</v>
      </c>
      <c r="E89" s="99">
        <f t="shared" si="5"/>
        <v>0</v>
      </c>
      <c r="F89" s="4">
        <v>2</v>
      </c>
      <c r="G89" s="4">
        <v>0</v>
      </c>
      <c r="H89" s="4">
        <v>0</v>
      </c>
      <c r="I89" s="4">
        <v>4</v>
      </c>
      <c r="J89" s="4">
        <v>0</v>
      </c>
      <c r="K89" s="4">
        <v>0</v>
      </c>
    </row>
    <row r="90" spans="1:11" s="6" customFormat="1" ht="33.75">
      <c r="A90" s="4">
        <v>85</v>
      </c>
      <c r="B90" s="140" t="s">
        <v>86</v>
      </c>
      <c r="C90" s="99">
        <f t="shared" si="3"/>
        <v>5</v>
      </c>
      <c r="D90" s="99">
        <f t="shared" si="4"/>
        <v>0</v>
      </c>
      <c r="E90" s="99">
        <f t="shared" si="5"/>
        <v>0</v>
      </c>
      <c r="F90" s="4">
        <v>1</v>
      </c>
      <c r="G90" s="4">
        <v>0</v>
      </c>
      <c r="H90" s="4">
        <v>0</v>
      </c>
      <c r="I90" s="4">
        <v>4</v>
      </c>
      <c r="J90" s="4">
        <v>0</v>
      </c>
      <c r="K90" s="4">
        <v>0</v>
      </c>
    </row>
    <row r="91" spans="1:11" s="6" customFormat="1" ht="33.75">
      <c r="A91" s="4">
        <v>86</v>
      </c>
      <c r="B91" s="137" t="s">
        <v>87</v>
      </c>
      <c r="C91" s="99">
        <f t="shared" si="3"/>
        <v>1</v>
      </c>
      <c r="D91" s="99">
        <f t="shared" si="4"/>
        <v>0</v>
      </c>
      <c r="E91" s="99">
        <f t="shared" si="5"/>
        <v>0</v>
      </c>
      <c r="F91" s="4">
        <v>1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</row>
    <row r="92" spans="1:11" s="6" customFormat="1" ht="33.75">
      <c r="A92" s="4">
        <v>87</v>
      </c>
      <c r="B92" s="137" t="s">
        <v>88</v>
      </c>
      <c r="C92" s="99">
        <f t="shared" si="3"/>
        <v>3</v>
      </c>
      <c r="D92" s="99">
        <f t="shared" si="4"/>
        <v>0</v>
      </c>
      <c r="E92" s="99">
        <f t="shared" si="5"/>
        <v>0</v>
      </c>
      <c r="F92" s="4">
        <v>1</v>
      </c>
      <c r="G92" s="4">
        <v>0</v>
      </c>
      <c r="H92" s="4">
        <v>0</v>
      </c>
      <c r="I92" s="4">
        <v>2</v>
      </c>
      <c r="J92" s="4">
        <v>0</v>
      </c>
      <c r="K92" s="4">
        <v>0</v>
      </c>
    </row>
    <row r="93" spans="1:11" s="6" customFormat="1" ht="33.75">
      <c r="A93" s="4">
        <v>88</v>
      </c>
      <c r="B93" s="137" t="s">
        <v>89</v>
      </c>
      <c r="C93" s="99">
        <f t="shared" si="3"/>
        <v>8</v>
      </c>
      <c r="D93" s="99">
        <f t="shared" si="4"/>
        <v>0</v>
      </c>
      <c r="E93" s="99">
        <f t="shared" si="5"/>
        <v>0</v>
      </c>
      <c r="F93" s="4">
        <v>1</v>
      </c>
      <c r="G93" s="4">
        <v>0</v>
      </c>
      <c r="H93" s="4">
        <v>0</v>
      </c>
      <c r="I93" s="4">
        <v>7</v>
      </c>
      <c r="J93" s="4">
        <v>0</v>
      </c>
      <c r="K93" s="4">
        <v>0</v>
      </c>
    </row>
    <row r="94" spans="1:11" s="6" customFormat="1" ht="33.75">
      <c r="A94" s="4">
        <v>89</v>
      </c>
      <c r="B94" s="137" t="s">
        <v>90</v>
      </c>
      <c r="C94" s="99">
        <f t="shared" si="3"/>
        <v>4</v>
      </c>
      <c r="D94" s="99">
        <f t="shared" si="4"/>
        <v>0</v>
      </c>
      <c r="E94" s="99">
        <f t="shared" si="5"/>
        <v>0</v>
      </c>
      <c r="F94" s="4">
        <v>1</v>
      </c>
      <c r="G94" s="4">
        <v>0</v>
      </c>
      <c r="H94" s="4">
        <v>0</v>
      </c>
      <c r="I94" s="4">
        <v>3</v>
      </c>
      <c r="J94" s="4">
        <v>0</v>
      </c>
      <c r="K94" s="4">
        <v>0</v>
      </c>
    </row>
    <row r="95" spans="1:11" s="6" customFormat="1" ht="22.5">
      <c r="A95" s="4">
        <v>90</v>
      </c>
      <c r="B95" s="137" t="s">
        <v>91</v>
      </c>
      <c r="C95" s="99">
        <f t="shared" si="3"/>
        <v>22</v>
      </c>
      <c r="D95" s="99">
        <f t="shared" si="4"/>
        <v>0</v>
      </c>
      <c r="E95" s="99">
        <f t="shared" si="5"/>
        <v>0</v>
      </c>
      <c r="F95" s="4">
        <v>2</v>
      </c>
      <c r="G95" s="4">
        <v>0</v>
      </c>
      <c r="H95" s="4">
        <v>0</v>
      </c>
      <c r="I95" s="4">
        <v>20</v>
      </c>
      <c r="J95" s="4">
        <v>0</v>
      </c>
      <c r="K95" s="4">
        <v>0</v>
      </c>
    </row>
    <row r="96" spans="1:11" s="6" customFormat="1" ht="33.75">
      <c r="A96" s="4">
        <v>91</v>
      </c>
      <c r="B96" s="137" t="s">
        <v>92</v>
      </c>
      <c r="C96" s="99">
        <f t="shared" si="3"/>
        <v>3</v>
      </c>
      <c r="D96" s="99">
        <f t="shared" si="4"/>
        <v>0</v>
      </c>
      <c r="E96" s="99">
        <f t="shared" si="5"/>
        <v>0</v>
      </c>
      <c r="F96" s="4">
        <v>1</v>
      </c>
      <c r="G96" s="4">
        <v>0</v>
      </c>
      <c r="H96" s="4">
        <v>0</v>
      </c>
      <c r="I96" s="4">
        <v>2</v>
      </c>
      <c r="J96" s="4">
        <v>0</v>
      </c>
      <c r="K96" s="4">
        <v>0</v>
      </c>
    </row>
    <row r="97" spans="1:11" s="6" customFormat="1" ht="33.75">
      <c r="A97" s="4">
        <v>92</v>
      </c>
      <c r="B97" s="137" t="s">
        <v>93</v>
      </c>
      <c r="C97" s="99">
        <f t="shared" si="3"/>
        <v>5</v>
      </c>
      <c r="D97" s="99">
        <f t="shared" si="4"/>
        <v>0</v>
      </c>
      <c r="E97" s="99">
        <f t="shared" si="5"/>
        <v>0</v>
      </c>
      <c r="F97" s="4">
        <v>1</v>
      </c>
      <c r="G97" s="4">
        <v>0</v>
      </c>
      <c r="H97" s="4">
        <v>0</v>
      </c>
      <c r="I97" s="4">
        <v>4</v>
      </c>
      <c r="J97" s="4">
        <v>0</v>
      </c>
      <c r="K97" s="4">
        <v>0</v>
      </c>
    </row>
    <row r="98" spans="1:11" s="6" customFormat="1" ht="33.75">
      <c r="A98" s="4">
        <v>93</v>
      </c>
      <c r="B98" s="137" t="s">
        <v>94</v>
      </c>
      <c r="C98" s="99">
        <f t="shared" si="3"/>
        <v>9</v>
      </c>
      <c r="D98" s="99">
        <f t="shared" si="4"/>
        <v>0</v>
      </c>
      <c r="E98" s="99">
        <f t="shared" si="5"/>
        <v>0</v>
      </c>
      <c r="F98" s="4">
        <v>1</v>
      </c>
      <c r="G98" s="4">
        <v>0</v>
      </c>
      <c r="H98" s="4">
        <v>0</v>
      </c>
      <c r="I98" s="4">
        <v>8</v>
      </c>
      <c r="J98" s="4">
        <v>0</v>
      </c>
      <c r="K98" s="4">
        <v>0</v>
      </c>
    </row>
    <row r="99" spans="1:11" s="6" customFormat="1" ht="33.75">
      <c r="A99" s="4">
        <v>94</v>
      </c>
      <c r="B99" s="137" t="s">
        <v>95</v>
      </c>
      <c r="C99" s="99">
        <f t="shared" si="3"/>
        <v>14</v>
      </c>
      <c r="D99" s="99">
        <f t="shared" si="4"/>
        <v>0</v>
      </c>
      <c r="E99" s="99">
        <f t="shared" si="5"/>
        <v>0</v>
      </c>
      <c r="F99" s="4">
        <v>1</v>
      </c>
      <c r="G99" s="4">
        <v>0</v>
      </c>
      <c r="H99" s="4">
        <v>0</v>
      </c>
      <c r="I99" s="4">
        <v>13</v>
      </c>
      <c r="J99" s="4">
        <v>0</v>
      </c>
      <c r="K99" s="4">
        <v>0</v>
      </c>
    </row>
    <row r="100" spans="1:11" s="6" customFormat="1" ht="33.75">
      <c r="A100" s="4">
        <v>95</v>
      </c>
      <c r="B100" s="137" t="s">
        <v>96</v>
      </c>
      <c r="C100" s="99">
        <f t="shared" si="3"/>
        <v>6</v>
      </c>
      <c r="D100" s="99">
        <f t="shared" si="4"/>
        <v>0</v>
      </c>
      <c r="E100" s="99">
        <f t="shared" si="5"/>
        <v>0</v>
      </c>
      <c r="F100" s="4">
        <v>1</v>
      </c>
      <c r="G100" s="4">
        <v>0</v>
      </c>
      <c r="H100" s="4">
        <v>0</v>
      </c>
      <c r="I100" s="4">
        <v>5</v>
      </c>
      <c r="J100" s="4">
        <v>0</v>
      </c>
      <c r="K100" s="4">
        <v>0</v>
      </c>
    </row>
    <row r="101" spans="1:11" s="6" customFormat="1" ht="22.5">
      <c r="A101" s="4">
        <v>96</v>
      </c>
      <c r="B101" s="137" t="s">
        <v>97</v>
      </c>
      <c r="C101" s="99">
        <f t="shared" si="3"/>
        <v>5</v>
      </c>
      <c r="D101" s="99">
        <f t="shared" si="4"/>
        <v>0</v>
      </c>
      <c r="E101" s="99">
        <f t="shared" si="5"/>
        <v>0</v>
      </c>
      <c r="F101" s="4">
        <v>2</v>
      </c>
      <c r="G101" s="4">
        <v>0</v>
      </c>
      <c r="H101" s="4">
        <v>0</v>
      </c>
      <c r="I101" s="4">
        <v>3</v>
      </c>
      <c r="J101" s="4">
        <v>0</v>
      </c>
      <c r="K101" s="4">
        <v>0</v>
      </c>
    </row>
    <row r="102" spans="1:11" s="6" customFormat="1" ht="33.75">
      <c r="A102" s="4">
        <v>97</v>
      </c>
      <c r="B102" s="137" t="s">
        <v>98</v>
      </c>
      <c r="C102" s="99">
        <f t="shared" si="3"/>
        <v>4</v>
      </c>
      <c r="D102" s="99">
        <f t="shared" si="4"/>
        <v>0</v>
      </c>
      <c r="E102" s="99">
        <f t="shared" si="5"/>
        <v>0</v>
      </c>
      <c r="F102" s="4">
        <v>1</v>
      </c>
      <c r="G102" s="4">
        <v>0</v>
      </c>
      <c r="H102" s="4">
        <v>0</v>
      </c>
      <c r="I102" s="4">
        <v>3</v>
      </c>
      <c r="J102" s="4">
        <v>0</v>
      </c>
      <c r="K102" s="4">
        <v>0</v>
      </c>
    </row>
    <row r="103" spans="1:11" s="6" customFormat="1" ht="33.75">
      <c r="A103" s="4">
        <v>98</v>
      </c>
      <c r="B103" s="137" t="s">
        <v>99</v>
      </c>
      <c r="C103" s="99">
        <f t="shared" si="3"/>
        <v>2</v>
      </c>
      <c r="D103" s="99">
        <f t="shared" si="4"/>
        <v>0</v>
      </c>
      <c r="E103" s="99">
        <f t="shared" si="5"/>
        <v>0</v>
      </c>
      <c r="F103" s="4">
        <v>2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1:11" s="6" customFormat="1" ht="33.75">
      <c r="A104" s="4">
        <v>99</v>
      </c>
      <c r="B104" s="137" t="s">
        <v>100</v>
      </c>
      <c r="C104" s="99">
        <f t="shared" si="3"/>
        <v>8</v>
      </c>
      <c r="D104" s="99">
        <f t="shared" si="4"/>
        <v>0</v>
      </c>
      <c r="E104" s="99">
        <f t="shared" si="5"/>
        <v>0</v>
      </c>
      <c r="F104" s="4">
        <v>1</v>
      </c>
      <c r="G104" s="4">
        <v>0</v>
      </c>
      <c r="H104" s="4">
        <v>0</v>
      </c>
      <c r="I104" s="4">
        <v>7</v>
      </c>
      <c r="J104" s="4">
        <v>0</v>
      </c>
      <c r="K104" s="4">
        <v>0</v>
      </c>
    </row>
    <row r="105" spans="1:11" s="6" customFormat="1" ht="33.75">
      <c r="A105" s="4">
        <v>100</v>
      </c>
      <c r="B105" s="137" t="s">
        <v>102</v>
      </c>
      <c r="C105" s="99">
        <f t="shared" si="3"/>
        <v>9</v>
      </c>
      <c r="D105" s="99">
        <f t="shared" si="4"/>
        <v>0</v>
      </c>
      <c r="E105" s="99">
        <f t="shared" si="5"/>
        <v>0</v>
      </c>
      <c r="F105" s="4">
        <v>3</v>
      </c>
      <c r="G105" s="4">
        <v>0</v>
      </c>
      <c r="H105" s="4">
        <v>0</v>
      </c>
      <c r="I105" s="4">
        <v>6</v>
      </c>
      <c r="J105" s="4">
        <v>0</v>
      </c>
      <c r="K105" s="4">
        <v>0</v>
      </c>
    </row>
    <row r="106" spans="1:11" s="6" customFormat="1" ht="33.75">
      <c r="A106" s="4">
        <v>101</v>
      </c>
      <c r="B106" s="137" t="s">
        <v>101</v>
      </c>
      <c r="C106" s="99">
        <f t="shared" si="3"/>
        <v>8</v>
      </c>
      <c r="D106" s="99">
        <f t="shared" si="4"/>
        <v>0</v>
      </c>
      <c r="E106" s="99">
        <f t="shared" si="5"/>
        <v>0</v>
      </c>
      <c r="F106" s="4">
        <v>1</v>
      </c>
      <c r="G106" s="4">
        <v>0</v>
      </c>
      <c r="H106" s="4">
        <v>0</v>
      </c>
      <c r="I106" s="4">
        <v>7</v>
      </c>
      <c r="J106" s="4">
        <v>0</v>
      </c>
      <c r="K106" s="4">
        <v>0</v>
      </c>
    </row>
    <row r="107" spans="1:11" s="6" customFormat="1" ht="33.75">
      <c r="A107" s="4">
        <v>102</v>
      </c>
      <c r="B107" s="137" t="s">
        <v>103</v>
      </c>
      <c r="C107" s="99">
        <f t="shared" si="3"/>
        <v>9</v>
      </c>
      <c r="D107" s="99">
        <f t="shared" si="4"/>
        <v>0</v>
      </c>
      <c r="E107" s="99">
        <f t="shared" si="5"/>
        <v>0</v>
      </c>
      <c r="F107" s="4">
        <v>1</v>
      </c>
      <c r="G107" s="4">
        <v>0</v>
      </c>
      <c r="H107" s="4">
        <v>0</v>
      </c>
      <c r="I107" s="4">
        <v>8</v>
      </c>
      <c r="J107" s="4">
        <v>0</v>
      </c>
      <c r="K107" s="4">
        <v>0</v>
      </c>
    </row>
    <row r="108" spans="1:11" s="6" customFormat="1" ht="33.75">
      <c r="A108" s="4">
        <v>103</v>
      </c>
      <c r="B108" s="137" t="s">
        <v>104</v>
      </c>
      <c r="C108" s="99">
        <f t="shared" si="3"/>
        <v>9</v>
      </c>
      <c r="D108" s="99">
        <f t="shared" si="4"/>
        <v>0</v>
      </c>
      <c r="E108" s="99">
        <f t="shared" si="5"/>
        <v>0</v>
      </c>
      <c r="F108" s="4">
        <v>1</v>
      </c>
      <c r="G108" s="4">
        <v>0</v>
      </c>
      <c r="H108" s="4">
        <v>0</v>
      </c>
      <c r="I108" s="4">
        <v>8</v>
      </c>
      <c r="J108" s="4">
        <v>0</v>
      </c>
      <c r="K108" s="4">
        <v>0</v>
      </c>
    </row>
    <row r="109" spans="1:11" s="6" customFormat="1" ht="33.75">
      <c r="A109" s="4">
        <v>104</v>
      </c>
      <c r="B109" s="137" t="s">
        <v>105</v>
      </c>
      <c r="C109" s="99">
        <f t="shared" si="3"/>
        <v>8</v>
      </c>
      <c r="D109" s="99">
        <f t="shared" si="4"/>
        <v>0</v>
      </c>
      <c r="E109" s="99">
        <f t="shared" si="5"/>
        <v>0</v>
      </c>
      <c r="F109" s="4">
        <v>1</v>
      </c>
      <c r="G109" s="4">
        <v>0</v>
      </c>
      <c r="H109" s="4">
        <v>0</v>
      </c>
      <c r="I109" s="4">
        <v>7</v>
      </c>
      <c r="J109" s="4">
        <v>0</v>
      </c>
      <c r="K109" s="4">
        <v>0</v>
      </c>
    </row>
    <row r="110" spans="1:11" s="6" customFormat="1" ht="33.75">
      <c r="A110" s="4">
        <v>105</v>
      </c>
      <c r="B110" s="137" t="s">
        <v>106</v>
      </c>
      <c r="C110" s="99">
        <f t="shared" si="3"/>
        <v>6</v>
      </c>
      <c r="D110" s="99">
        <f t="shared" si="4"/>
        <v>0</v>
      </c>
      <c r="E110" s="99">
        <f t="shared" si="5"/>
        <v>0</v>
      </c>
      <c r="F110" s="4">
        <v>1</v>
      </c>
      <c r="G110" s="4">
        <v>0</v>
      </c>
      <c r="H110" s="4">
        <v>0</v>
      </c>
      <c r="I110" s="4">
        <v>5</v>
      </c>
      <c r="J110" s="4">
        <v>0</v>
      </c>
      <c r="K110" s="4">
        <v>0</v>
      </c>
    </row>
    <row r="111" spans="1:11" s="6" customFormat="1" ht="33.75">
      <c r="A111" s="4">
        <v>106</v>
      </c>
      <c r="B111" s="137" t="s">
        <v>107</v>
      </c>
      <c r="C111" s="99">
        <f t="shared" si="3"/>
        <v>3</v>
      </c>
      <c r="D111" s="99">
        <f t="shared" si="4"/>
        <v>0</v>
      </c>
      <c r="E111" s="99">
        <f t="shared" si="5"/>
        <v>0</v>
      </c>
      <c r="F111" s="4">
        <v>1</v>
      </c>
      <c r="G111" s="4">
        <v>0</v>
      </c>
      <c r="H111" s="4">
        <v>0</v>
      </c>
      <c r="I111" s="4">
        <v>2</v>
      </c>
      <c r="J111" s="4">
        <v>0</v>
      </c>
      <c r="K111" s="4">
        <v>0</v>
      </c>
    </row>
    <row r="112" spans="1:11" s="6" customFormat="1" ht="33.75">
      <c r="A112" s="4">
        <v>107</v>
      </c>
      <c r="B112" s="137" t="s">
        <v>108</v>
      </c>
      <c r="C112" s="99">
        <f t="shared" si="3"/>
        <v>2</v>
      </c>
      <c r="D112" s="99">
        <f t="shared" si="4"/>
        <v>0</v>
      </c>
      <c r="E112" s="99">
        <f t="shared" si="5"/>
        <v>0</v>
      </c>
      <c r="F112" s="4">
        <v>1</v>
      </c>
      <c r="G112" s="4">
        <v>0</v>
      </c>
      <c r="H112" s="4">
        <v>0</v>
      </c>
      <c r="I112" s="4">
        <v>1</v>
      </c>
      <c r="J112" s="4">
        <v>0</v>
      </c>
      <c r="K112" s="4">
        <v>0</v>
      </c>
    </row>
    <row r="113" spans="1:11" s="6" customFormat="1" ht="33.75">
      <c r="A113" s="4">
        <v>108</v>
      </c>
      <c r="B113" s="137" t="s">
        <v>109</v>
      </c>
      <c r="C113" s="99">
        <f t="shared" si="3"/>
        <v>2</v>
      </c>
      <c r="D113" s="99">
        <f t="shared" si="4"/>
        <v>0</v>
      </c>
      <c r="E113" s="99">
        <f t="shared" si="5"/>
        <v>0</v>
      </c>
      <c r="F113" s="4">
        <v>1</v>
      </c>
      <c r="G113" s="4">
        <v>0</v>
      </c>
      <c r="H113" s="4">
        <v>0</v>
      </c>
      <c r="I113" s="4">
        <v>1</v>
      </c>
      <c r="J113" s="4">
        <v>0</v>
      </c>
      <c r="K113" s="4">
        <v>0</v>
      </c>
    </row>
    <row r="114" spans="1:11" s="6" customFormat="1" ht="33.75">
      <c r="A114" s="4">
        <v>109</v>
      </c>
      <c r="B114" s="137" t="s">
        <v>110</v>
      </c>
      <c r="C114" s="99">
        <f t="shared" si="3"/>
        <v>1</v>
      </c>
      <c r="D114" s="99">
        <f t="shared" si="4"/>
        <v>0</v>
      </c>
      <c r="E114" s="99">
        <f t="shared" si="5"/>
        <v>0</v>
      </c>
      <c r="F114" s="4">
        <v>1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1:11" s="6" customFormat="1" ht="33.75">
      <c r="A115" s="4">
        <v>110</v>
      </c>
      <c r="B115" s="11" t="s">
        <v>111</v>
      </c>
      <c r="C115" s="99">
        <f t="shared" si="3"/>
        <v>6</v>
      </c>
      <c r="D115" s="99">
        <f t="shared" si="4"/>
        <v>0</v>
      </c>
      <c r="E115" s="99">
        <f t="shared" si="5"/>
        <v>0</v>
      </c>
      <c r="F115" s="4">
        <v>1</v>
      </c>
      <c r="G115" s="4">
        <v>0</v>
      </c>
      <c r="H115" s="4">
        <v>0</v>
      </c>
      <c r="I115" s="4">
        <v>5</v>
      </c>
      <c r="J115" s="4">
        <v>0</v>
      </c>
      <c r="K115" s="4">
        <v>0</v>
      </c>
    </row>
    <row r="116" spans="1:11" s="6" customFormat="1" ht="33.75">
      <c r="A116" s="4">
        <v>111</v>
      </c>
      <c r="B116" s="137" t="s">
        <v>112</v>
      </c>
      <c r="C116" s="99">
        <f t="shared" si="3"/>
        <v>3</v>
      </c>
      <c r="D116" s="99">
        <f t="shared" si="4"/>
        <v>0</v>
      </c>
      <c r="E116" s="99">
        <f t="shared" si="5"/>
        <v>0</v>
      </c>
      <c r="F116" s="4">
        <v>1</v>
      </c>
      <c r="G116" s="4">
        <v>0</v>
      </c>
      <c r="H116" s="4">
        <v>0</v>
      </c>
      <c r="I116" s="4">
        <v>2</v>
      </c>
      <c r="J116" s="4">
        <v>0</v>
      </c>
      <c r="K116" s="4">
        <v>0</v>
      </c>
    </row>
    <row r="117" spans="1:11" s="6" customFormat="1" ht="33.75">
      <c r="A117" s="4">
        <v>112</v>
      </c>
      <c r="B117" s="137" t="s">
        <v>113</v>
      </c>
      <c r="C117" s="99">
        <f t="shared" si="3"/>
        <v>4</v>
      </c>
      <c r="D117" s="99">
        <f t="shared" si="4"/>
        <v>0</v>
      </c>
      <c r="E117" s="99">
        <f t="shared" si="5"/>
        <v>0</v>
      </c>
      <c r="F117" s="4">
        <v>1</v>
      </c>
      <c r="G117" s="4">
        <v>0</v>
      </c>
      <c r="H117" s="4">
        <v>0</v>
      </c>
      <c r="I117" s="4">
        <v>3</v>
      </c>
      <c r="J117" s="4">
        <v>0</v>
      </c>
      <c r="K117" s="4">
        <v>0</v>
      </c>
    </row>
    <row r="118" spans="1:11" s="6" customFormat="1" ht="33.75">
      <c r="A118" s="4">
        <v>113</v>
      </c>
      <c r="B118" s="137" t="s">
        <v>114</v>
      </c>
      <c r="C118" s="99">
        <f t="shared" si="3"/>
        <v>4</v>
      </c>
      <c r="D118" s="99">
        <f t="shared" si="4"/>
        <v>0</v>
      </c>
      <c r="E118" s="99">
        <f t="shared" si="5"/>
        <v>0</v>
      </c>
      <c r="F118" s="4">
        <v>1</v>
      </c>
      <c r="G118" s="4">
        <v>0</v>
      </c>
      <c r="H118" s="4">
        <v>0</v>
      </c>
      <c r="I118" s="4">
        <v>3</v>
      </c>
      <c r="J118" s="4">
        <v>0</v>
      </c>
      <c r="K118" s="4">
        <v>0</v>
      </c>
    </row>
    <row r="119" spans="1:11" s="6" customFormat="1" ht="33.75">
      <c r="A119" s="4">
        <v>114</v>
      </c>
      <c r="B119" s="137" t="s">
        <v>115</v>
      </c>
      <c r="C119" s="99">
        <f t="shared" si="3"/>
        <v>3</v>
      </c>
      <c r="D119" s="99">
        <f t="shared" si="4"/>
        <v>0</v>
      </c>
      <c r="E119" s="99">
        <f t="shared" si="5"/>
        <v>0</v>
      </c>
      <c r="F119" s="4">
        <v>1</v>
      </c>
      <c r="G119" s="4">
        <v>0</v>
      </c>
      <c r="H119" s="4">
        <v>0</v>
      </c>
      <c r="I119" s="4">
        <v>2</v>
      </c>
      <c r="J119" s="4">
        <v>0</v>
      </c>
      <c r="K119" s="4">
        <v>0</v>
      </c>
    </row>
    <row r="120" spans="1:11" s="6" customFormat="1" ht="33.75">
      <c r="A120" s="4">
        <v>115</v>
      </c>
      <c r="B120" s="137" t="s">
        <v>116</v>
      </c>
      <c r="C120" s="99">
        <f t="shared" si="3"/>
        <v>11</v>
      </c>
      <c r="D120" s="99">
        <f t="shared" si="4"/>
        <v>0</v>
      </c>
      <c r="E120" s="99">
        <f t="shared" si="5"/>
        <v>0</v>
      </c>
      <c r="F120" s="4">
        <v>1</v>
      </c>
      <c r="G120" s="4">
        <v>0</v>
      </c>
      <c r="H120" s="4">
        <v>0</v>
      </c>
      <c r="I120" s="4">
        <v>10</v>
      </c>
      <c r="J120" s="4">
        <v>0</v>
      </c>
      <c r="K120" s="4">
        <v>0</v>
      </c>
    </row>
    <row r="121" spans="1:11" s="6" customFormat="1" ht="33.75">
      <c r="A121" s="4">
        <v>116</v>
      </c>
      <c r="B121" s="137" t="s">
        <v>117</v>
      </c>
      <c r="C121" s="99">
        <f t="shared" si="3"/>
        <v>8</v>
      </c>
      <c r="D121" s="99">
        <f t="shared" si="4"/>
        <v>0</v>
      </c>
      <c r="E121" s="99">
        <f t="shared" si="5"/>
        <v>0</v>
      </c>
      <c r="F121" s="4">
        <v>1</v>
      </c>
      <c r="G121" s="4">
        <v>0</v>
      </c>
      <c r="H121" s="4">
        <v>0</v>
      </c>
      <c r="I121" s="4">
        <v>7</v>
      </c>
      <c r="J121" s="4">
        <v>0</v>
      </c>
      <c r="K121" s="4">
        <v>0</v>
      </c>
    </row>
    <row r="122" spans="1:11" s="6" customFormat="1" ht="33.75">
      <c r="A122" s="4">
        <v>117</v>
      </c>
      <c r="B122" s="141" t="s">
        <v>118</v>
      </c>
      <c r="C122" s="99">
        <f t="shared" si="3"/>
        <v>3</v>
      </c>
      <c r="D122" s="99">
        <f t="shared" si="4"/>
        <v>0</v>
      </c>
      <c r="E122" s="99">
        <f t="shared" si="5"/>
        <v>0</v>
      </c>
      <c r="F122" s="4">
        <v>1</v>
      </c>
      <c r="G122" s="4">
        <v>0</v>
      </c>
      <c r="H122" s="4">
        <v>0</v>
      </c>
      <c r="I122" s="4">
        <v>2</v>
      </c>
      <c r="J122" s="4">
        <v>0</v>
      </c>
      <c r="K122" s="4">
        <v>0</v>
      </c>
    </row>
    <row r="123" spans="1:11" s="6" customFormat="1" ht="33.75">
      <c r="A123" s="4">
        <v>118</v>
      </c>
      <c r="B123" s="141" t="s">
        <v>119</v>
      </c>
      <c r="C123" s="99">
        <f t="shared" si="3"/>
        <v>6</v>
      </c>
      <c r="D123" s="99">
        <f t="shared" si="4"/>
        <v>0</v>
      </c>
      <c r="E123" s="99">
        <f t="shared" si="5"/>
        <v>0</v>
      </c>
      <c r="F123" s="4">
        <v>1</v>
      </c>
      <c r="G123" s="4">
        <v>0</v>
      </c>
      <c r="H123" s="4">
        <v>0</v>
      </c>
      <c r="I123" s="4">
        <v>5</v>
      </c>
      <c r="J123" s="4">
        <v>0</v>
      </c>
      <c r="K123" s="4">
        <v>0</v>
      </c>
    </row>
    <row r="124" spans="1:11" s="6" customFormat="1" ht="33.75">
      <c r="A124" s="4">
        <v>119</v>
      </c>
      <c r="B124" s="137" t="s">
        <v>120</v>
      </c>
      <c r="C124" s="99">
        <f t="shared" si="3"/>
        <v>3</v>
      </c>
      <c r="D124" s="99">
        <f t="shared" si="4"/>
        <v>0</v>
      </c>
      <c r="E124" s="99">
        <f t="shared" si="5"/>
        <v>0</v>
      </c>
      <c r="F124" s="4">
        <v>2</v>
      </c>
      <c r="G124" s="4">
        <v>0</v>
      </c>
      <c r="H124" s="4">
        <v>0</v>
      </c>
      <c r="I124" s="4">
        <v>1</v>
      </c>
      <c r="J124" s="4">
        <v>0</v>
      </c>
      <c r="K124" s="4">
        <v>0</v>
      </c>
    </row>
    <row r="125" spans="1:11" s="6" customFormat="1" ht="33.75">
      <c r="A125" s="4">
        <v>120</v>
      </c>
      <c r="B125" s="137" t="s">
        <v>121</v>
      </c>
      <c r="C125" s="99">
        <f t="shared" si="3"/>
        <v>6</v>
      </c>
      <c r="D125" s="99">
        <f t="shared" si="4"/>
        <v>0</v>
      </c>
      <c r="E125" s="99">
        <f t="shared" si="5"/>
        <v>0</v>
      </c>
      <c r="F125" s="4">
        <v>1</v>
      </c>
      <c r="G125" s="4">
        <v>0</v>
      </c>
      <c r="H125" s="4">
        <v>0</v>
      </c>
      <c r="I125" s="4">
        <v>5</v>
      </c>
      <c r="J125" s="4">
        <v>0</v>
      </c>
      <c r="K125" s="4">
        <v>0</v>
      </c>
    </row>
    <row r="126" spans="1:11" s="6" customFormat="1" ht="33.75">
      <c r="A126" s="4">
        <v>121</v>
      </c>
      <c r="B126" s="137" t="s">
        <v>122</v>
      </c>
      <c r="C126" s="99">
        <f t="shared" si="3"/>
        <v>6</v>
      </c>
      <c r="D126" s="99">
        <f t="shared" si="4"/>
        <v>0</v>
      </c>
      <c r="E126" s="99">
        <f t="shared" si="5"/>
        <v>0</v>
      </c>
      <c r="F126" s="4">
        <v>1</v>
      </c>
      <c r="G126" s="4">
        <v>0</v>
      </c>
      <c r="H126" s="4">
        <v>0</v>
      </c>
      <c r="I126" s="4">
        <v>5</v>
      </c>
      <c r="J126" s="4">
        <v>0</v>
      </c>
      <c r="K126" s="4">
        <v>0</v>
      </c>
    </row>
    <row r="127" spans="1:11" s="6" customFormat="1" ht="33.75">
      <c r="A127" s="4">
        <v>122</v>
      </c>
      <c r="B127" s="137" t="s">
        <v>123</v>
      </c>
      <c r="C127" s="99">
        <f t="shared" si="3"/>
        <v>9</v>
      </c>
      <c r="D127" s="99">
        <f t="shared" si="4"/>
        <v>0</v>
      </c>
      <c r="E127" s="99">
        <f t="shared" si="5"/>
        <v>0</v>
      </c>
      <c r="F127" s="4">
        <v>1</v>
      </c>
      <c r="G127" s="4">
        <v>0</v>
      </c>
      <c r="H127" s="4">
        <v>0</v>
      </c>
      <c r="I127" s="4">
        <v>8</v>
      </c>
      <c r="J127" s="4">
        <v>0</v>
      </c>
      <c r="K127" s="4">
        <v>0</v>
      </c>
    </row>
    <row r="128" spans="1:11" s="6" customFormat="1" ht="33.75">
      <c r="A128" s="4">
        <v>123</v>
      </c>
      <c r="B128" s="137" t="s">
        <v>124</v>
      </c>
      <c r="C128" s="99">
        <f t="shared" si="3"/>
        <v>2</v>
      </c>
      <c r="D128" s="99">
        <f t="shared" si="4"/>
        <v>0</v>
      </c>
      <c r="E128" s="99">
        <f t="shared" si="5"/>
        <v>0</v>
      </c>
      <c r="F128" s="4">
        <v>2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spans="1:11" s="6" customFormat="1" ht="33.75">
      <c r="A129" s="4">
        <v>124</v>
      </c>
      <c r="B129" s="137" t="s">
        <v>125</v>
      </c>
      <c r="C129" s="99">
        <f t="shared" si="3"/>
        <v>3</v>
      </c>
      <c r="D129" s="99">
        <f t="shared" si="4"/>
        <v>0</v>
      </c>
      <c r="E129" s="99">
        <f t="shared" si="5"/>
        <v>0</v>
      </c>
      <c r="F129" s="4">
        <v>1</v>
      </c>
      <c r="G129" s="4">
        <v>0</v>
      </c>
      <c r="H129" s="4">
        <v>0</v>
      </c>
      <c r="I129" s="4">
        <v>2</v>
      </c>
      <c r="J129" s="4">
        <v>0</v>
      </c>
      <c r="K129" s="4">
        <v>0</v>
      </c>
    </row>
    <row r="130" spans="1:11" s="6" customFormat="1" ht="33.75">
      <c r="A130" s="4">
        <v>125</v>
      </c>
      <c r="B130" s="137" t="s">
        <v>126</v>
      </c>
      <c r="C130" s="99">
        <f t="shared" si="3"/>
        <v>3</v>
      </c>
      <c r="D130" s="99">
        <f t="shared" si="4"/>
        <v>0</v>
      </c>
      <c r="E130" s="99">
        <f t="shared" si="5"/>
        <v>0</v>
      </c>
      <c r="F130" s="4">
        <v>1</v>
      </c>
      <c r="G130" s="4">
        <v>0</v>
      </c>
      <c r="H130" s="4">
        <v>0</v>
      </c>
      <c r="I130" s="4">
        <v>2</v>
      </c>
      <c r="J130" s="4">
        <v>0</v>
      </c>
      <c r="K130" s="4">
        <v>0</v>
      </c>
    </row>
    <row r="131" spans="1:11" s="6" customFormat="1" ht="33.75">
      <c r="A131" s="4">
        <v>126</v>
      </c>
      <c r="B131" s="137" t="s">
        <v>127</v>
      </c>
      <c r="C131" s="99">
        <f t="shared" si="3"/>
        <v>14</v>
      </c>
      <c r="D131" s="99">
        <f t="shared" si="4"/>
        <v>0</v>
      </c>
      <c r="E131" s="99">
        <f t="shared" si="5"/>
        <v>0</v>
      </c>
      <c r="F131" s="4">
        <v>1</v>
      </c>
      <c r="G131" s="4">
        <v>0</v>
      </c>
      <c r="H131" s="4">
        <v>0</v>
      </c>
      <c r="I131" s="4">
        <v>13</v>
      </c>
      <c r="J131" s="4">
        <v>0</v>
      </c>
      <c r="K131" s="4">
        <v>0</v>
      </c>
    </row>
    <row r="132" spans="1:11" s="6" customFormat="1" ht="33.75">
      <c r="A132" s="4">
        <v>127</v>
      </c>
      <c r="B132" s="137" t="s">
        <v>128</v>
      </c>
      <c r="C132" s="99">
        <f t="shared" si="3"/>
        <v>10</v>
      </c>
      <c r="D132" s="99">
        <f t="shared" si="4"/>
        <v>0</v>
      </c>
      <c r="E132" s="99">
        <f t="shared" si="5"/>
        <v>0</v>
      </c>
      <c r="F132" s="4">
        <v>2</v>
      </c>
      <c r="G132" s="4">
        <v>0</v>
      </c>
      <c r="H132" s="4">
        <v>0</v>
      </c>
      <c r="I132" s="4">
        <v>8</v>
      </c>
      <c r="J132" s="4">
        <v>0</v>
      </c>
      <c r="K132" s="4">
        <v>0</v>
      </c>
    </row>
    <row r="133" spans="1:11" s="6" customFormat="1" ht="33.75">
      <c r="A133" s="4">
        <v>128</v>
      </c>
      <c r="B133" s="137" t="s">
        <v>129</v>
      </c>
      <c r="C133" s="99">
        <f t="shared" si="3"/>
        <v>1</v>
      </c>
      <c r="D133" s="99">
        <f t="shared" si="4"/>
        <v>0</v>
      </c>
      <c r="E133" s="99">
        <f t="shared" si="5"/>
        <v>0</v>
      </c>
      <c r="F133" s="4">
        <v>1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</row>
    <row r="134" spans="1:11" s="6" customFormat="1" ht="33.75">
      <c r="A134" s="4">
        <v>129</v>
      </c>
      <c r="B134" s="137" t="s">
        <v>130</v>
      </c>
      <c r="C134" s="99">
        <f t="shared" si="3"/>
        <v>10</v>
      </c>
      <c r="D134" s="99">
        <f t="shared" si="4"/>
        <v>0</v>
      </c>
      <c r="E134" s="99">
        <f t="shared" si="5"/>
        <v>0</v>
      </c>
      <c r="F134" s="4">
        <v>2</v>
      </c>
      <c r="G134" s="4">
        <v>0</v>
      </c>
      <c r="H134" s="4">
        <v>0</v>
      </c>
      <c r="I134" s="4">
        <v>8</v>
      </c>
      <c r="J134" s="4">
        <v>0</v>
      </c>
      <c r="K134" s="4">
        <v>0</v>
      </c>
    </row>
    <row r="135" spans="1:11" s="6" customFormat="1" ht="33.75">
      <c r="A135" s="4">
        <v>130</v>
      </c>
      <c r="B135" s="137" t="s">
        <v>131</v>
      </c>
      <c r="C135" s="99">
        <f t="shared" ref="C135:C142" si="6">F135+I135</f>
        <v>5</v>
      </c>
      <c r="D135" s="99">
        <f t="shared" ref="D135:D142" si="7">G135+J135</f>
        <v>0</v>
      </c>
      <c r="E135" s="99">
        <f t="shared" ref="E135:E142" si="8">H135+K135</f>
        <v>0</v>
      </c>
      <c r="F135" s="4">
        <v>1</v>
      </c>
      <c r="G135" s="4">
        <v>0</v>
      </c>
      <c r="H135" s="4">
        <v>0</v>
      </c>
      <c r="I135" s="4">
        <v>4</v>
      </c>
      <c r="J135" s="4">
        <v>0</v>
      </c>
      <c r="K135" s="4">
        <v>0</v>
      </c>
    </row>
    <row r="136" spans="1:11" s="6" customFormat="1" ht="33.75">
      <c r="A136" s="4">
        <v>131</v>
      </c>
      <c r="B136" s="137" t="s">
        <v>132</v>
      </c>
      <c r="C136" s="99">
        <f t="shared" si="6"/>
        <v>5</v>
      </c>
      <c r="D136" s="99">
        <f t="shared" si="7"/>
        <v>0</v>
      </c>
      <c r="E136" s="99">
        <f t="shared" si="8"/>
        <v>0</v>
      </c>
      <c r="F136" s="4">
        <v>1</v>
      </c>
      <c r="G136" s="4">
        <v>0</v>
      </c>
      <c r="H136" s="4">
        <v>0</v>
      </c>
      <c r="I136" s="4">
        <v>4</v>
      </c>
      <c r="J136" s="4">
        <v>0</v>
      </c>
      <c r="K136" s="4">
        <v>0</v>
      </c>
    </row>
    <row r="137" spans="1:11" s="6" customFormat="1" ht="33.75">
      <c r="A137" s="4">
        <v>132</v>
      </c>
      <c r="B137" s="137" t="s">
        <v>133</v>
      </c>
      <c r="C137" s="99">
        <f t="shared" si="6"/>
        <v>6</v>
      </c>
      <c r="D137" s="99">
        <f t="shared" si="7"/>
        <v>0</v>
      </c>
      <c r="E137" s="99">
        <f t="shared" si="8"/>
        <v>0</v>
      </c>
      <c r="F137" s="4">
        <v>1</v>
      </c>
      <c r="G137" s="4">
        <v>0</v>
      </c>
      <c r="H137" s="4">
        <v>0</v>
      </c>
      <c r="I137" s="4">
        <v>5</v>
      </c>
      <c r="J137" s="4">
        <v>0</v>
      </c>
      <c r="K137" s="4">
        <v>0</v>
      </c>
    </row>
    <row r="138" spans="1:11" s="6" customFormat="1" ht="33.75">
      <c r="A138" s="4">
        <v>133</v>
      </c>
      <c r="B138" s="137" t="s">
        <v>134</v>
      </c>
      <c r="C138" s="99">
        <f t="shared" si="6"/>
        <v>1</v>
      </c>
      <c r="D138" s="99">
        <f t="shared" si="7"/>
        <v>0</v>
      </c>
      <c r="E138" s="99">
        <f t="shared" si="8"/>
        <v>0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</row>
    <row r="139" spans="1:11" s="6" customFormat="1" ht="33.75">
      <c r="A139" s="4">
        <v>134</v>
      </c>
      <c r="B139" s="137" t="s">
        <v>135</v>
      </c>
      <c r="C139" s="99">
        <f t="shared" si="6"/>
        <v>2</v>
      </c>
      <c r="D139" s="99">
        <f t="shared" si="7"/>
        <v>0</v>
      </c>
      <c r="E139" s="99">
        <f t="shared" si="8"/>
        <v>0</v>
      </c>
      <c r="F139" s="4">
        <v>1</v>
      </c>
      <c r="G139" s="4">
        <v>0</v>
      </c>
      <c r="H139" s="4">
        <v>0</v>
      </c>
      <c r="I139" s="4">
        <v>1</v>
      </c>
      <c r="J139" s="4">
        <v>0</v>
      </c>
      <c r="K139" s="4">
        <v>0</v>
      </c>
    </row>
    <row r="140" spans="1:11" s="6" customFormat="1" ht="33.75">
      <c r="A140" s="4">
        <v>135</v>
      </c>
      <c r="B140" s="137" t="s">
        <v>136</v>
      </c>
      <c r="C140" s="99">
        <f t="shared" si="6"/>
        <v>5</v>
      </c>
      <c r="D140" s="99">
        <f t="shared" si="7"/>
        <v>0</v>
      </c>
      <c r="E140" s="99">
        <f t="shared" si="8"/>
        <v>0</v>
      </c>
      <c r="F140" s="4">
        <v>1</v>
      </c>
      <c r="G140" s="13">
        <v>0</v>
      </c>
      <c r="H140" s="4">
        <v>0</v>
      </c>
      <c r="I140" s="4">
        <v>4</v>
      </c>
      <c r="J140" s="4">
        <v>0</v>
      </c>
      <c r="K140" s="4">
        <v>0</v>
      </c>
    </row>
    <row r="141" spans="1:11" s="6" customFormat="1" ht="33.75">
      <c r="A141" s="4">
        <v>136</v>
      </c>
      <c r="B141" s="137" t="s">
        <v>137</v>
      </c>
      <c r="C141" s="99">
        <f t="shared" si="6"/>
        <v>1</v>
      </c>
      <c r="D141" s="99">
        <f t="shared" si="7"/>
        <v>0</v>
      </c>
      <c r="E141" s="99">
        <f t="shared" si="8"/>
        <v>0</v>
      </c>
      <c r="F141" s="4">
        <v>1</v>
      </c>
      <c r="G141" s="13">
        <v>0</v>
      </c>
      <c r="H141" s="4">
        <v>0</v>
      </c>
      <c r="I141" s="4">
        <v>0</v>
      </c>
      <c r="J141" s="4">
        <v>0</v>
      </c>
      <c r="K141" s="4">
        <v>0</v>
      </c>
    </row>
    <row r="142" spans="1:11" s="136" customFormat="1" ht="15.75">
      <c r="A142" s="135"/>
      <c r="B142" s="142" t="s">
        <v>190</v>
      </c>
      <c r="C142" s="99">
        <f t="shared" si="6"/>
        <v>799</v>
      </c>
      <c r="D142" s="99">
        <f t="shared" si="7"/>
        <v>0</v>
      </c>
      <c r="E142" s="99">
        <f t="shared" si="8"/>
        <v>0</v>
      </c>
      <c r="F142" s="135">
        <f t="shared" ref="F142:K142" si="9">SUM(F6:F141)</f>
        <v>179</v>
      </c>
      <c r="G142" s="135">
        <f t="shared" si="9"/>
        <v>0</v>
      </c>
      <c r="H142" s="135">
        <f t="shared" si="9"/>
        <v>0</v>
      </c>
      <c r="I142" s="135">
        <f t="shared" si="9"/>
        <v>620</v>
      </c>
      <c r="J142" s="135">
        <f t="shared" si="9"/>
        <v>0</v>
      </c>
      <c r="K142" s="135">
        <f t="shared" si="9"/>
        <v>0</v>
      </c>
    </row>
  </sheetData>
  <mergeCells count="8">
    <mergeCell ref="I3:K3"/>
    <mergeCell ref="F4:H4"/>
    <mergeCell ref="I4:K4"/>
    <mergeCell ref="B3:B5"/>
    <mergeCell ref="A3:A5"/>
    <mergeCell ref="C3:E3"/>
    <mergeCell ref="C4:E4"/>
    <mergeCell ref="F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Q143"/>
  <sheetViews>
    <sheetView workbookViewId="0">
      <pane ySplit="5490" topLeftCell="A6" activePane="bottomLeft"/>
      <selection activeCell="M111" sqref="M111"/>
      <selection pane="bottomLeft" activeCell="B6" sqref="B6"/>
    </sheetView>
  </sheetViews>
  <sheetFormatPr defaultRowHeight="15"/>
  <cols>
    <col min="1" max="1" width="7.5703125" customWidth="1"/>
    <col min="2" max="2" width="26.28515625" customWidth="1"/>
    <col min="3" max="3" width="7.140625" customWidth="1"/>
    <col min="4" max="4" width="7.28515625" customWidth="1"/>
    <col min="5" max="5" width="6.85546875" customWidth="1"/>
    <col min="6" max="6" width="7.85546875" customWidth="1"/>
    <col min="7" max="7" width="7.42578125" customWidth="1"/>
    <col min="8" max="8" width="6.85546875" customWidth="1"/>
    <col min="9" max="9" width="8.5703125" customWidth="1"/>
    <col min="76" max="76" width="11.5703125" customWidth="1"/>
  </cols>
  <sheetData>
    <row r="1" spans="1:121" ht="15.75">
      <c r="A1" s="361" t="s">
        <v>360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  <c r="BP1" s="361"/>
      <c r="BQ1" s="361"/>
      <c r="BR1" s="361"/>
      <c r="BS1" s="361"/>
      <c r="BT1" s="361"/>
      <c r="BU1" s="361"/>
      <c r="BV1" s="361"/>
      <c r="BW1" s="361"/>
      <c r="BX1" s="361"/>
      <c r="BY1" s="361"/>
      <c r="BZ1" s="361"/>
      <c r="CA1" s="361"/>
      <c r="CB1" s="361"/>
      <c r="CC1" s="361"/>
      <c r="CD1" s="361"/>
      <c r="CE1" s="361"/>
      <c r="CF1" s="361"/>
      <c r="CG1" s="361"/>
      <c r="CH1" s="361"/>
      <c r="CI1" s="361"/>
      <c r="CJ1" s="361"/>
      <c r="CK1" s="361"/>
      <c r="CL1" s="361"/>
      <c r="CM1" s="361"/>
      <c r="CN1" s="361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</row>
    <row r="3" spans="1:121" ht="75.75" customHeight="1">
      <c r="A3" s="348" t="s">
        <v>0</v>
      </c>
      <c r="B3" s="349" t="s">
        <v>1</v>
      </c>
      <c r="C3" s="351" t="s">
        <v>371</v>
      </c>
      <c r="D3" s="352"/>
      <c r="E3" s="352"/>
      <c r="F3" s="352"/>
      <c r="G3" s="352"/>
      <c r="H3" s="352"/>
      <c r="I3" s="353"/>
      <c r="J3" s="345" t="s">
        <v>288</v>
      </c>
      <c r="K3" s="346"/>
      <c r="L3" s="346"/>
      <c r="M3" s="346"/>
      <c r="N3" s="346"/>
      <c r="O3" s="346"/>
      <c r="P3" s="346"/>
      <c r="Q3" s="345" t="s">
        <v>289</v>
      </c>
      <c r="R3" s="346"/>
      <c r="S3" s="346"/>
      <c r="T3" s="346"/>
      <c r="U3" s="346"/>
      <c r="V3" s="346"/>
      <c r="W3" s="346"/>
      <c r="X3" s="345" t="s">
        <v>290</v>
      </c>
      <c r="Y3" s="346"/>
      <c r="Z3" s="346"/>
      <c r="AA3" s="346"/>
      <c r="AB3" s="346"/>
      <c r="AC3" s="346"/>
      <c r="AD3" s="346"/>
      <c r="AE3" s="345" t="s">
        <v>291</v>
      </c>
      <c r="AF3" s="346"/>
      <c r="AG3" s="346"/>
      <c r="AH3" s="346"/>
      <c r="AI3" s="346"/>
      <c r="AJ3" s="346"/>
      <c r="AK3" s="346"/>
      <c r="AL3" s="345" t="s">
        <v>292</v>
      </c>
      <c r="AM3" s="346"/>
      <c r="AN3" s="346"/>
      <c r="AO3" s="346"/>
      <c r="AP3" s="346"/>
      <c r="AQ3" s="346"/>
      <c r="AR3" s="346"/>
      <c r="AS3" s="345" t="s">
        <v>293</v>
      </c>
      <c r="AT3" s="346"/>
      <c r="AU3" s="346"/>
      <c r="AV3" s="346"/>
      <c r="AW3" s="346"/>
      <c r="AX3" s="346"/>
      <c r="AY3" s="346"/>
      <c r="AZ3" s="345" t="s">
        <v>294</v>
      </c>
      <c r="BA3" s="346"/>
      <c r="BB3" s="346"/>
      <c r="BC3" s="346"/>
      <c r="BD3" s="346"/>
      <c r="BE3" s="346"/>
      <c r="BF3" s="346"/>
      <c r="BG3" s="345" t="s">
        <v>295</v>
      </c>
      <c r="BH3" s="346"/>
      <c r="BI3" s="346"/>
      <c r="BJ3" s="346"/>
      <c r="BK3" s="346"/>
      <c r="BL3" s="346"/>
      <c r="BM3" s="346"/>
      <c r="BN3" s="345" t="s">
        <v>296</v>
      </c>
      <c r="BO3" s="346"/>
      <c r="BP3" s="346"/>
      <c r="BQ3" s="346"/>
      <c r="BR3" s="346"/>
      <c r="BS3" s="346"/>
      <c r="BT3" s="346"/>
      <c r="BU3" s="337" t="s">
        <v>309</v>
      </c>
      <c r="BV3" s="359"/>
      <c r="BW3" s="359"/>
      <c r="BX3" s="359"/>
      <c r="BY3" s="359"/>
      <c r="BZ3" s="359"/>
      <c r="CA3" s="360"/>
      <c r="CB3" s="345" t="s">
        <v>297</v>
      </c>
      <c r="CC3" s="346"/>
      <c r="CD3" s="346"/>
      <c r="CE3" s="346"/>
      <c r="CF3" s="346"/>
      <c r="CG3" s="346"/>
      <c r="CH3" s="346"/>
      <c r="CI3" s="345" t="s">
        <v>298</v>
      </c>
      <c r="CJ3" s="346"/>
      <c r="CK3" s="346"/>
      <c r="CL3" s="346"/>
      <c r="CM3" s="346"/>
      <c r="CN3" s="346"/>
      <c r="CO3" s="346"/>
      <c r="CP3" s="337" t="s">
        <v>373</v>
      </c>
      <c r="CQ3" s="338"/>
      <c r="CR3" s="338"/>
      <c r="CS3" s="338"/>
      <c r="CT3" s="338"/>
      <c r="CU3" s="338"/>
      <c r="CV3" s="339"/>
      <c r="CW3" s="337" t="s">
        <v>374</v>
      </c>
      <c r="CX3" s="338"/>
      <c r="CY3" s="338"/>
      <c r="CZ3" s="338"/>
      <c r="DA3" s="338"/>
      <c r="DB3" s="338"/>
      <c r="DC3" s="339"/>
      <c r="DD3" s="337" t="s">
        <v>375</v>
      </c>
      <c r="DE3" s="338"/>
      <c r="DF3" s="338"/>
      <c r="DG3" s="339"/>
      <c r="DH3" s="345" t="s">
        <v>377</v>
      </c>
      <c r="DI3" s="346"/>
      <c r="DJ3" s="346"/>
      <c r="DK3" s="345" t="s">
        <v>361</v>
      </c>
      <c r="DL3" s="345"/>
      <c r="DM3" s="345"/>
      <c r="DN3" s="345"/>
      <c r="DO3" s="345"/>
      <c r="DP3" s="346"/>
    </row>
    <row r="4" spans="1:121" ht="23.25" customHeight="1">
      <c r="A4" s="348"/>
      <c r="B4" s="350"/>
      <c r="C4" s="354" t="s">
        <v>204</v>
      </c>
      <c r="D4" s="356" t="s">
        <v>363</v>
      </c>
      <c r="E4" s="357"/>
      <c r="F4" s="357"/>
      <c r="G4" s="357"/>
      <c r="H4" s="357"/>
      <c r="I4" s="358"/>
      <c r="J4" s="344" t="s">
        <v>362</v>
      </c>
      <c r="K4" s="344" t="s">
        <v>363</v>
      </c>
      <c r="L4" s="344"/>
      <c r="M4" s="344"/>
      <c r="N4" s="344"/>
      <c r="O4" s="344" t="s">
        <v>364</v>
      </c>
      <c r="P4" s="344" t="s">
        <v>365</v>
      </c>
      <c r="Q4" s="344" t="s">
        <v>362</v>
      </c>
      <c r="R4" s="344" t="s">
        <v>363</v>
      </c>
      <c r="S4" s="344"/>
      <c r="T4" s="344"/>
      <c r="U4" s="344"/>
      <c r="V4" s="344" t="s">
        <v>366</v>
      </c>
      <c r="W4" s="344" t="s">
        <v>365</v>
      </c>
      <c r="X4" s="344" t="s">
        <v>362</v>
      </c>
      <c r="Y4" s="344" t="s">
        <v>363</v>
      </c>
      <c r="Z4" s="344"/>
      <c r="AA4" s="344"/>
      <c r="AB4" s="344"/>
      <c r="AC4" s="344" t="s">
        <v>366</v>
      </c>
      <c r="AD4" s="344" t="s">
        <v>365</v>
      </c>
      <c r="AE4" s="344" t="s">
        <v>362</v>
      </c>
      <c r="AF4" s="344" t="s">
        <v>363</v>
      </c>
      <c r="AG4" s="344"/>
      <c r="AH4" s="344"/>
      <c r="AI4" s="344"/>
      <c r="AJ4" s="344" t="s">
        <v>366</v>
      </c>
      <c r="AK4" s="344" t="s">
        <v>365</v>
      </c>
      <c r="AL4" s="344" t="s">
        <v>362</v>
      </c>
      <c r="AM4" s="344" t="s">
        <v>363</v>
      </c>
      <c r="AN4" s="344"/>
      <c r="AO4" s="344"/>
      <c r="AP4" s="344"/>
      <c r="AQ4" s="344" t="s">
        <v>366</v>
      </c>
      <c r="AR4" s="344" t="s">
        <v>365</v>
      </c>
      <c r="AS4" s="344" t="s">
        <v>362</v>
      </c>
      <c r="AT4" s="344" t="s">
        <v>363</v>
      </c>
      <c r="AU4" s="344"/>
      <c r="AV4" s="344"/>
      <c r="AW4" s="344"/>
      <c r="AX4" s="344" t="s">
        <v>366</v>
      </c>
      <c r="AY4" s="344" t="s">
        <v>365</v>
      </c>
      <c r="AZ4" s="344" t="s">
        <v>362</v>
      </c>
      <c r="BA4" s="344" t="s">
        <v>363</v>
      </c>
      <c r="BB4" s="344"/>
      <c r="BC4" s="344"/>
      <c r="BD4" s="344"/>
      <c r="BE4" s="344" t="s">
        <v>366</v>
      </c>
      <c r="BF4" s="344" t="s">
        <v>365</v>
      </c>
      <c r="BG4" s="344" t="s">
        <v>362</v>
      </c>
      <c r="BH4" s="344" t="s">
        <v>363</v>
      </c>
      <c r="BI4" s="344"/>
      <c r="BJ4" s="344"/>
      <c r="BK4" s="344"/>
      <c r="BL4" s="344" t="s">
        <v>366</v>
      </c>
      <c r="BM4" s="344" t="s">
        <v>365</v>
      </c>
      <c r="BN4" s="344" t="s">
        <v>362</v>
      </c>
      <c r="BO4" s="344" t="s">
        <v>363</v>
      </c>
      <c r="BP4" s="344"/>
      <c r="BQ4" s="344"/>
      <c r="BR4" s="344"/>
      <c r="BS4" s="344" t="s">
        <v>366</v>
      </c>
      <c r="BT4" s="344" t="s">
        <v>365</v>
      </c>
      <c r="BU4" s="344" t="s">
        <v>362</v>
      </c>
      <c r="BV4" s="342"/>
      <c r="BW4" s="347"/>
      <c r="BX4" s="347"/>
      <c r="BY4" s="343"/>
      <c r="BZ4" s="344" t="s">
        <v>366</v>
      </c>
      <c r="CA4" s="340" t="s">
        <v>365</v>
      </c>
      <c r="CB4" s="344" t="s">
        <v>362</v>
      </c>
      <c r="CC4" s="344" t="s">
        <v>363</v>
      </c>
      <c r="CD4" s="344"/>
      <c r="CE4" s="344"/>
      <c r="CF4" s="344"/>
      <c r="CG4" s="344" t="s">
        <v>366</v>
      </c>
      <c r="CH4" s="344" t="s">
        <v>365</v>
      </c>
      <c r="CI4" s="344" t="s">
        <v>362</v>
      </c>
      <c r="CJ4" s="344" t="s">
        <v>363</v>
      </c>
      <c r="CK4" s="344"/>
      <c r="CL4" s="344"/>
      <c r="CM4" s="344"/>
      <c r="CN4" s="344" t="s">
        <v>366</v>
      </c>
      <c r="CO4" s="344" t="s">
        <v>365</v>
      </c>
      <c r="CP4" s="340" t="s">
        <v>204</v>
      </c>
      <c r="CQ4" s="342" t="s">
        <v>363</v>
      </c>
      <c r="CR4" s="347"/>
      <c r="CS4" s="347"/>
      <c r="CT4" s="343"/>
      <c r="CU4" s="344" t="s">
        <v>366</v>
      </c>
      <c r="CV4" s="344" t="s">
        <v>365</v>
      </c>
      <c r="CW4" s="340" t="s">
        <v>204</v>
      </c>
      <c r="CX4" s="342" t="s">
        <v>363</v>
      </c>
      <c r="CY4" s="347"/>
      <c r="CZ4" s="347"/>
      <c r="DA4" s="343"/>
      <c r="DB4" s="344" t="s">
        <v>366</v>
      </c>
      <c r="DC4" s="344" t="s">
        <v>365</v>
      </c>
      <c r="DD4" s="340" t="s">
        <v>376</v>
      </c>
      <c r="DE4" s="342" t="s">
        <v>363</v>
      </c>
      <c r="DF4" s="343"/>
      <c r="DG4" s="344" t="s">
        <v>366</v>
      </c>
      <c r="DH4" s="344" t="s">
        <v>362</v>
      </c>
      <c r="DI4" s="344" t="s">
        <v>366</v>
      </c>
      <c r="DJ4" s="344" t="s">
        <v>365</v>
      </c>
      <c r="DK4" s="344" t="s">
        <v>362</v>
      </c>
      <c r="DL4" s="340" t="s">
        <v>367</v>
      </c>
      <c r="DM4" s="340" t="s">
        <v>368</v>
      </c>
      <c r="DN4" s="340" t="s">
        <v>369</v>
      </c>
      <c r="DO4" s="340" t="s">
        <v>370</v>
      </c>
      <c r="DP4" s="344" t="s">
        <v>366</v>
      </c>
    </row>
    <row r="5" spans="1:121" ht="236.25">
      <c r="A5" s="348"/>
      <c r="B5" s="350"/>
      <c r="C5" s="355"/>
      <c r="D5" s="109" t="s">
        <v>367</v>
      </c>
      <c r="E5" s="109" t="s">
        <v>368</v>
      </c>
      <c r="F5" s="109" t="s">
        <v>369</v>
      </c>
      <c r="G5" s="109" t="s">
        <v>368</v>
      </c>
      <c r="H5" s="110" t="s">
        <v>372</v>
      </c>
      <c r="I5" s="110" t="s">
        <v>365</v>
      </c>
      <c r="J5" s="344"/>
      <c r="K5" s="109" t="s">
        <v>367</v>
      </c>
      <c r="L5" s="109" t="s">
        <v>368</v>
      </c>
      <c r="M5" s="109" t="s">
        <v>369</v>
      </c>
      <c r="N5" s="109" t="s">
        <v>368</v>
      </c>
      <c r="O5" s="344"/>
      <c r="P5" s="344"/>
      <c r="Q5" s="344"/>
      <c r="R5" s="109" t="s">
        <v>367</v>
      </c>
      <c r="S5" s="109" t="s">
        <v>368</v>
      </c>
      <c r="T5" s="109" t="s">
        <v>369</v>
      </c>
      <c r="U5" s="109" t="s">
        <v>370</v>
      </c>
      <c r="V5" s="344"/>
      <c r="W5" s="344"/>
      <c r="X5" s="344"/>
      <c r="Y5" s="109" t="s">
        <v>367</v>
      </c>
      <c r="Z5" s="109" t="s">
        <v>368</v>
      </c>
      <c r="AA5" s="109" t="s">
        <v>369</v>
      </c>
      <c r="AB5" s="109" t="s">
        <v>370</v>
      </c>
      <c r="AC5" s="344"/>
      <c r="AD5" s="344"/>
      <c r="AE5" s="344"/>
      <c r="AF5" s="109" t="s">
        <v>367</v>
      </c>
      <c r="AG5" s="109" t="s">
        <v>368</v>
      </c>
      <c r="AH5" s="109" t="s">
        <v>369</v>
      </c>
      <c r="AI5" s="109" t="s">
        <v>370</v>
      </c>
      <c r="AJ5" s="344"/>
      <c r="AK5" s="344"/>
      <c r="AL5" s="344"/>
      <c r="AM5" s="109" t="s">
        <v>367</v>
      </c>
      <c r="AN5" s="109" t="s">
        <v>368</v>
      </c>
      <c r="AO5" s="109" t="s">
        <v>369</v>
      </c>
      <c r="AP5" s="109" t="s">
        <v>370</v>
      </c>
      <c r="AQ5" s="344"/>
      <c r="AR5" s="344"/>
      <c r="AS5" s="344"/>
      <c r="AT5" s="109" t="s">
        <v>367</v>
      </c>
      <c r="AU5" s="109" t="s">
        <v>368</v>
      </c>
      <c r="AV5" s="109" t="s">
        <v>369</v>
      </c>
      <c r="AW5" s="109" t="s">
        <v>370</v>
      </c>
      <c r="AX5" s="344"/>
      <c r="AY5" s="344"/>
      <c r="AZ5" s="344"/>
      <c r="BA5" s="109" t="s">
        <v>367</v>
      </c>
      <c r="BB5" s="109" t="s">
        <v>368</v>
      </c>
      <c r="BC5" s="109" t="s">
        <v>369</v>
      </c>
      <c r="BD5" s="109" t="s">
        <v>370</v>
      </c>
      <c r="BE5" s="344"/>
      <c r="BF5" s="344"/>
      <c r="BG5" s="344"/>
      <c r="BH5" s="109" t="s">
        <v>367</v>
      </c>
      <c r="BI5" s="109" t="s">
        <v>368</v>
      </c>
      <c r="BJ5" s="109" t="s">
        <v>369</v>
      </c>
      <c r="BK5" s="109" t="s">
        <v>370</v>
      </c>
      <c r="BL5" s="344"/>
      <c r="BM5" s="344"/>
      <c r="BN5" s="344"/>
      <c r="BO5" s="109" t="s">
        <v>367</v>
      </c>
      <c r="BP5" s="109" t="s">
        <v>368</v>
      </c>
      <c r="BQ5" s="109" t="s">
        <v>369</v>
      </c>
      <c r="BR5" s="109" t="s">
        <v>370</v>
      </c>
      <c r="BS5" s="344"/>
      <c r="BT5" s="344"/>
      <c r="BU5" s="344"/>
      <c r="BV5" s="109" t="s">
        <v>367</v>
      </c>
      <c r="BW5" s="109" t="s">
        <v>368</v>
      </c>
      <c r="BX5" s="109" t="s">
        <v>369</v>
      </c>
      <c r="BY5" s="109" t="s">
        <v>370</v>
      </c>
      <c r="BZ5" s="344"/>
      <c r="CA5" s="341"/>
      <c r="CB5" s="344"/>
      <c r="CC5" s="109" t="s">
        <v>367</v>
      </c>
      <c r="CD5" s="109" t="s">
        <v>368</v>
      </c>
      <c r="CE5" s="109" t="s">
        <v>369</v>
      </c>
      <c r="CF5" s="109" t="s">
        <v>370</v>
      </c>
      <c r="CG5" s="344"/>
      <c r="CH5" s="344"/>
      <c r="CI5" s="344"/>
      <c r="CJ5" s="109" t="s">
        <v>367</v>
      </c>
      <c r="CK5" s="109" t="s">
        <v>368</v>
      </c>
      <c r="CL5" s="109" t="s">
        <v>369</v>
      </c>
      <c r="CM5" s="109" t="s">
        <v>370</v>
      </c>
      <c r="CN5" s="344"/>
      <c r="CO5" s="344"/>
      <c r="CP5" s="341"/>
      <c r="CQ5" s="109" t="s">
        <v>367</v>
      </c>
      <c r="CR5" s="109" t="s">
        <v>368</v>
      </c>
      <c r="CS5" s="109" t="s">
        <v>369</v>
      </c>
      <c r="CT5" s="109" t="s">
        <v>370</v>
      </c>
      <c r="CU5" s="344"/>
      <c r="CV5" s="344"/>
      <c r="CW5" s="341"/>
      <c r="CX5" s="109" t="s">
        <v>367</v>
      </c>
      <c r="CY5" s="109" t="s">
        <v>368</v>
      </c>
      <c r="CZ5" s="109" t="s">
        <v>369</v>
      </c>
      <c r="DA5" s="109" t="s">
        <v>370</v>
      </c>
      <c r="DB5" s="344"/>
      <c r="DC5" s="344"/>
      <c r="DD5" s="341"/>
      <c r="DE5" s="109" t="s">
        <v>367</v>
      </c>
      <c r="DF5" s="109" t="s">
        <v>369</v>
      </c>
      <c r="DG5" s="344"/>
      <c r="DH5" s="344"/>
      <c r="DI5" s="344"/>
      <c r="DJ5" s="344"/>
      <c r="DK5" s="344"/>
      <c r="DL5" s="341"/>
      <c r="DM5" s="341"/>
      <c r="DN5" s="341"/>
      <c r="DO5" s="341"/>
      <c r="DP5" s="344"/>
    </row>
    <row r="6" spans="1:121" ht="33.75">
      <c r="A6" s="101">
        <v>1</v>
      </c>
      <c r="B6" s="5" t="s">
        <v>2</v>
      </c>
      <c r="C6" s="209">
        <f t="shared" ref="C6:C37" si="0">J6+Q6+X6+AE6+AL6+AS6+AZ6+BG6+BN6+BU6+CB6+CI6</f>
        <v>12</v>
      </c>
      <c r="D6" s="209">
        <f t="shared" ref="D6:D37" si="1">K6+R6+Y6+AF6+AM6+AT6+BA6+BH6+BO6+BV6+CC6+CJ6</f>
        <v>3</v>
      </c>
      <c r="E6" s="209">
        <f t="shared" ref="E6:E37" si="2">L6+S6+Z6+AG6+AN6+AU6+BB6+BI6+BP6+BW6+CD6+CK6</f>
        <v>2</v>
      </c>
      <c r="F6" s="209">
        <f t="shared" ref="F6:F37" si="3">M6+T6+AA6+AH6+AO6+AV6+BC6+BJ6+BQ6+BX6+CE6+CL6</f>
        <v>9</v>
      </c>
      <c r="G6" s="209">
        <f t="shared" ref="G6:G37" si="4">N6+U6+AB6+AI6+AP6+AW6+BD6+BK6+BR6+BY6+CF6+CM6</f>
        <v>9</v>
      </c>
      <c r="H6" s="209">
        <f t="shared" ref="H6:H37" si="5">O6+V6+AC6+AJ6+AQ6+AX6+BE6+BL6+BS6+BZ6+CG6+CN6</f>
        <v>12</v>
      </c>
      <c r="I6" s="209">
        <f t="shared" ref="I6:I37" si="6">P6+W6+AD6+AK6+AR6+AY6+BF6+BM6+BT6+CA6+CH6+CO6</f>
        <v>0</v>
      </c>
      <c r="J6" s="150">
        <v>12</v>
      </c>
      <c r="K6" s="103">
        <v>3</v>
      </c>
      <c r="L6" s="103">
        <v>2</v>
      </c>
      <c r="M6" s="103">
        <v>9</v>
      </c>
      <c r="N6" s="103">
        <v>9</v>
      </c>
      <c r="O6" s="103">
        <v>12</v>
      </c>
      <c r="P6" s="103">
        <v>0</v>
      </c>
      <c r="Q6" s="204"/>
      <c r="R6" s="103"/>
      <c r="S6" s="103"/>
      <c r="T6" s="103"/>
      <c r="U6" s="103"/>
      <c r="V6" s="103"/>
      <c r="W6" s="103"/>
      <c r="X6" s="156"/>
      <c r="Y6" s="103"/>
      <c r="Z6" s="103"/>
      <c r="AA6" s="103"/>
      <c r="AB6" s="103"/>
      <c r="AC6" s="103"/>
      <c r="AD6" s="103"/>
      <c r="AE6" s="161"/>
      <c r="AF6" s="103"/>
      <c r="AG6" s="103"/>
      <c r="AH6" s="103"/>
      <c r="AI6" s="103"/>
      <c r="AJ6" s="103"/>
      <c r="AK6" s="103"/>
      <c r="AL6" s="166"/>
      <c r="AM6" s="103"/>
      <c r="AN6" s="103"/>
      <c r="AO6" s="103"/>
      <c r="AP6" s="103"/>
      <c r="AQ6" s="103"/>
      <c r="AR6" s="103"/>
      <c r="AS6" s="171"/>
      <c r="AT6" s="103"/>
      <c r="AU6" s="103"/>
      <c r="AV6" s="103"/>
      <c r="AW6" s="103"/>
      <c r="AX6" s="103"/>
      <c r="AY6" s="103"/>
      <c r="AZ6" s="181"/>
      <c r="BA6" s="103"/>
      <c r="BB6" s="103"/>
      <c r="BC6" s="103"/>
      <c r="BD6" s="103"/>
      <c r="BE6" s="103"/>
      <c r="BF6" s="103"/>
      <c r="BG6" s="201"/>
      <c r="BH6" s="103"/>
      <c r="BI6" s="103"/>
      <c r="BJ6" s="103"/>
      <c r="BK6" s="103"/>
      <c r="BL6" s="103"/>
      <c r="BM6" s="103"/>
      <c r="BN6" s="186"/>
      <c r="BO6" s="103"/>
      <c r="BP6" s="103"/>
      <c r="BQ6" s="103"/>
      <c r="BR6" s="103"/>
      <c r="BS6" s="103"/>
      <c r="BT6" s="103"/>
      <c r="BU6" s="191"/>
      <c r="BV6" s="103"/>
      <c r="BW6" s="103"/>
      <c r="BX6" s="103"/>
      <c r="BY6" s="103"/>
      <c r="BZ6" s="103"/>
      <c r="CA6" s="103"/>
      <c r="CB6" s="196"/>
      <c r="CC6" s="103"/>
      <c r="CD6" s="103"/>
      <c r="CE6" s="103"/>
      <c r="CF6" s="103"/>
      <c r="CG6" s="103"/>
      <c r="CH6" s="103"/>
      <c r="CI6" s="176"/>
      <c r="CJ6" s="103"/>
      <c r="CK6" s="103"/>
      <c r="CL6" s="103"/>
      <c r="CM6" s="103"/>
      <c r="CN6" s="103"/>
      <c r="CO6" s="103"/>
      <c r="CP6" s="150"/>
      <c r="CQ6" s="103"/>
      <c r="CR6" s="103"/>
      <c r="CS6" s="103"/>
      <c r="CT6" s="103"/>
      <c r="CU6" s="103"/>
      <c r="CV6" s="103"/>
      <c r="CW6" s="103">
        <v>8</v>
      </c>
      <c r="CX6" s="103">
        <v>0</v>
      </c>
      <c r="CY6" s="103">
        <v>0</v>
      </c>
      <c r="CZ6" s="103">
        <v>8</v>
      </c>
      <c r="DA6" s="103">
        <v>0</v>
      </c>
      <c r="DB6" s="103">
        <v>8</v>
      </c>
      <c r="DC6" s="103">
        <v>0</v>
      </c>
      <c r="DD6" s="103"/>
      <c r="DE6" s="103"/>
      <c r="DF6" s="103"/>
      <c r="DG6" s="103"/>
      <c r="DH6" s="103"/>
      <c r="DI6" s="103"/>
      <c r="DJ6" s="103"/>
      <c r="DK6" s="103">
        <v>12</v>
      </c>
      <c r="DL6" s="103">
        <v>2</v>
      </c>
      <c r="DM6" s="103">
        <v>2</v>
      </c>
      <c r="DN6" s="103">
        <v>10</v>
      </c>
      <c r="DO6" s="103">
        <v>10</v>
      </c>
      <c r="DP6" s="103">
        <v>12</v>
      </c>
    </row>
    <row r="7" spans="1:121" ht="45">
      <c r="A7" s="101">
        <v>2</v>
      </c>
      <c r="B7" s="5" t="s">
        <v>3</v>
      </c>
      <c r="C7" s="209">
        <f t="shared" si="0"/>
        <v>28</v>
      </c>
      <c r="D7" s="209">
        <f t="shared" si="1"/>
        <v>11</v>
      </c>
      <c r="E7" s="209">
        <f t="shared" si="2"/>
        <v>11</v>
      </c>
      <c r="F7" s="209">
        <f t="shared" si="3"/>
        <v>17</v>
      </c>
      <c r="G7" s="209">
        <f t="shared" si="4"/>
        <v>17</v>
      </c>
      <c r="H7" s="209">
        <f t="shared" si="5"/>
        <v>28</v>
      </c>
      <c r="I7" s="209">
        <f t="shared" si="6"/>
        <v>1</v>
      </c>
      <c r="J7" s="151">
        <v>23</v>
      </c>
      <c r="K7" s="111">
        <v>8</v>
      </c>
      <c r="L7" s="111">
        <v>8</v>
      </c>
      <c r="M7" s="111">
        <v>15</v>
      </c>
      <c r="N7" s="111">
        <v>15</v>
      </c>
      <c r="O7" s="111">
        <v>23</v>
      </c>
      <c r="P7" s="111">
        <v>0</v>
      </c>
      <c r="Q7" s="204"/>
      <c r="R7" s="103"/>
      <c r="S7" s="103"/>
      <c r="T7" s="103"/>
      <c r="U7" s="103"/>
      <c r="V7" s="103"/>
      <c r="W7" s="103"/>
      <c r="X7" s="156">
        <v>2</v>
      </c>
      <c r="Y7" s="103">
        <v>1</v>
      </c>
      <c r="Z7" s="103">
        <v>1</v>
      </c>
      <c r="AA7" s="103">
        <v>1</v>
      </c>
      <c r="AB7" s="103">
        <v>1</v>
      </c>
      <c r="AC7" s="103">
        <v>2</v>
      </c>
      <c r="AD7" s="103">
        <v>0</v>
      </c>
      <c r="AE7" s="161">
        <v>1</v>
      </c>
      <c r="AF7" s="103">
        <v>0</v>
      </c>
      <c r="AG7" s="103">
        <v>0</v>
      </c>
      <c r="AH7" s="103">
        <v>1</v>
      </c>
      <c r="AI7" s="103">
        <v>1</v>
      </c>
      <c r="AJ7" s="103">
        <v>1</v>
      </c>
      <c r="AK7" s="103">
        <v>0</v>
      </c>
      <c r="AL7" s="166">
        <v>1</v>
      </c>
      <c r="AM7" s="103">
        <v>1</v>
      </c>
      <c r="AN7" s="103">
        <v>1</v>
      </c>
      <c r="AO7" s="103">
        <v>0</v>
      </c>
      <c r="AP7" s="103">
        <v>0</v>
      </c>
      <c r="AQ7" s="103">
        <v>1</v>
      </c>
      <c r="AR7" s="103">
        <v>0</v>
      </c>
      <c r="AS7" s="172"/>
      <c r="AT7" s="103"/>
      <c r="AU7" s="103"/>
      <c r="AV7" s="103"/>
      <c r="AW7" s="103"/>
      <c r="AX7" s="103"/>
      <c r="AY7" s="103"/>
      <c r="AZ7" s="181">
        <v>1</v>
      </c>
      <c r="BA7" s="103">
        <v>1</v>
      </c>
      <c r="BB7" s="103">
        <v>1</v>
      </c>
      <c r="BC7" s="103">
        <v>0</v>
      </c>
      <c r="BD7" s="103">
        <v>0</v>
      </c>
      <c r="BE7" s="103">
        <v>1</v>
      </c>
      <c r="BF7" s="103">
        <v>0</v>
      </c>
      <c r="BG7" s="201"/>
      <c r="BH7" s="103"/>
      <c r="BI7" s="103"/>
      <c r="BJ7" s="103"/>
      <c r="BK7" s="103"/>
      <c r="BL7" s="103"/>
      <c r="BM7" s="103"/>
      <c r="BN7" s="186"/>
      <c r="BO7" s="103"/>
      <c r="BP7" s="103"/>
      <c r="BQ7" s="103"/>
      <c r="BR7" s="103"/>
      <c r="BS7" s="103"/>
      <c r="BT7" s="103"/>
      <c r="BU7" s="191"/>
      <c r="BV7" s="103"/>
      <c r="BW7" s="103"/>
      <c r="BX7" s="103"/>
      <c r="BY7" s="103"/>
      <c r="BZ7" s="103"/>
      <c r="CA7" s="103"/>
      <c r="CB7" s="196"/>
      <c r="CC7" s="103"/>
      <c r="CD7" s="103"/>
      <c r="CE7" s="103"/>
      <c r="CF7" s="103"/>
      <c r="CG7" s="103"/>
      <c r="CH7" s="103">
        <v>1</v>
      </c>
      <c r="CI7" s="176"/>
      <c r="CJ7" s="103"/>
      <c r="CK7" s="103"/>
      <c r="CL7" s="103"/>
      <c r="CM7" s="103"/>
      <c r="CN7" s="103"/>
      <c r="CO7" s="103"/>
      <c r="CP7" s="150">
        <v>9</v>
      </c>
      <c r="CQ7" s="103">
        <v>4</v>
      </c>
      <c r="CR7" s="103">
        <v>0</v>
      </c>
      <c r="CS7" s="103">
        <v>5</v>
      </c>
      <c r="CT7" s="103">
        <v>2</v>
      </c>
      <c r="CU7" s="103">
        <v>9</v>
      </c>
      <c r="CV7" s="103">
        <v>0</v>
      </c>
      <c r="CW7" s="103">
        <v>3</v>
      </c>
      <c r="CX7" s="103">
        <v>0</v>
      </c>
      <c r="CY7" s="103">
        <v>0</v>
      </c>
      <c r="CZ7" s="103">
        <v>3</v>
      </c>
      <c r="DA7" s="103">
        <v>0</v>
      </c>
      <c r="DB7" s="103">
        <v>3</v>
      </c>
      <c r="DC7" s="103">
        <v>0</v>
      </c>
      <c r="DD7" s="103"/>
      <c r="DE7" s="103"/>
      <c r="DF7" s="103"/>
      <c r="DG7" s="103"/>
      <c r="DH7" s="103"/>
      <c r="DI7" s="103"/>
      <c r="DJ7" s="103"/>
      <c r="DK7" s="103">
        <v>29</v>
      </c>
      <c r="DL7" s="103">
        <v>12</v>
      </c>
      <c r="DM7" s="103">
        <v>12</v>
      </c>
      <c r="DN7" s="103">
        <v>17</v>
      </c>
      <c r="DO7" s="103">
        <v>17</v>
      </c>
      <c r="DP7" s="103">
        <v>29</v>
      </c>
      <c r="DQ7" s="211"/>
    </row>
    <row r="8" spans="1:121" ht="45">
      <c r="A8" s="101">
        <v>3</v>
      </c>
      <c r="B8" s="5" t="s">
        <v>4</v>
      </c>
      <c r="C8" s="209">
        <f t="shared" si="0"/>
        <v>11</v>
      </c>
      <c r="D8" s="209">
        <f t="shared" si="1"/>
        <v>6</v>
      </c>
      <c r="E8" s="209">
        <f t="shared" si="2"/>
        <v>6</v>
      </c>
      <c r="F8" s="209">
        <f t="shared" si="3"/>
        <v>5</v>
      </c>
      <c r="G8" s="209">
        <f t="shared" si="4"/>
        <v>5</v>
      </c>
      <c r="H8" s="209">
        <f t="shared" si="5"/>
        <v>11</v>
      </c>
      <c r="I8" s="209">
        <f t="shared" si="6"/>
        <v>0</v>
      </c>
      <c r="J8" s="150">
        <v>10</v>
      </c>
      <c r="K8" s="103">
        <v>5</v>
      </c>
      <c r="L8" s="103">
        <v>5</v>
      </c>
      <c r="M8" s="103">
        <v>5</v>
      </c>
      <c r="N8" s="103">
        <v>5</v>
      </c>
      <c r="O8" s="103">
        <v>10</v>
      </c>
      <c r="P8" s="103">
        <v>0</v>
      </c>
      <c r="Q8" s="204"/>
      <c r="R8" s="103"/>
      <c r="S8" s="103"/>
      <c r="T8" s="103"/>
      <c r="U8" s="103"/>
      <c r="V8" s="103"/>
      <c r="W8" s="103"/>
      <c r="X8" s="156">
        <v>1</v>
      </c>
      <c r="Y8" s="103">
        <v>1</v>
      </c>
      <c r="Z8" s="103">
        <v>1</v>
      </c>
      <c r="AA8" s="103">
        <v>0</v>
      </c>
      <c r="AB8" s="103">
        <v>0</v>
      </c>
      <c r="AC8" s="103">
        <v>1</v>
      </c>
      <c r="AD8" s="103">
        <v>0</v>
      </c>
      <c r="AE8" s="161"/>
      <c r="AF8" s="103"/>
      <c r="AG8" s="103"/>
      <c r="AH8" s="103"/>
      <c r="AI8" s="103"/>
      <c r="AJ8" s="103"/>
      <c r="AK8" s="103"/>
      <c r="AL8" s="167"/>
      <c r="AM8" s="103"/>
      <c r="AN8" s="103"/>
      <c r="AO8" s="103"/>
      <c r="AP8" s="103"/>
      <c r="AQ8" s="103"/>
      <c r="AR8" s="103"/>
      <c r="AS8" s="172"/>
      <c r="AT8" s="103"/>
      <c r="AU8" s="103"/>
      <c r="AV8" s="103"/>
      <c r="AW8" s="103"/>
      <c r="AX8" s="103"/>
      <c r="AY8" s="103"/>
      <c r="AZ8" s="181"/>
      <c r="BA8" s="103"/>
      <c r="BB8" s="103"/>
      <c r="BC8" s="103"/>
      <c r="BD8" s="103"/>
      <c r="BE8" s="103"/>
      <c r="BF8" s="103"/>
      <c r="BG8" s="201"/>
      <c r="BH8" s="103"/>
      <c r="BI8" s="103"/>
      <c r="BJ8" s="103"/>
      <c r="BK8" s="103"/>
      <c r="BL8" s="103"/>
      <c r="BM8" s="103"/>
      <c r="BN8" s="186"/>
      <c r="BO8" s="103"/>
      <c r="BP8" s="103"/>
      <c r="BQ8" s="103"/>
      <c r="BR8" s="103"/>
      <c r="BS8" s="103"/>
      <c r="BT8" s="103"/>
      <c r="BU8" s="191"/>
      <c r="BV8" s="103"/>
      <c r="BW8" s="103"/>
      <c r="BX8" s="103"/>
      <c r="BY8" s="103"/>
      <c r="BZ8" s="103"/>
      <c r="CA8" s="103"/>
      <c r="CB8" s="196"/>
      <c r="CC8" s="103"/>
      <c r="CD8" s="103"/>
      <c r="CE8" s="103"/>
      <c r="CF8" s="103"/>
      <c r="CG8" s="103"/>
      <c r="CH8" s="103"/>
      <c r="CI8" s="176"/>
      <c r="CJ8" s="103"/>
      <c r="CK8" s="103"/>
      <c r="CL8" s="103"/>
      <c r="CM8" s="103"/>
      <c r="CN8" s="103"/>
      <c r="CO8" s="103"/>
      <c r="CP8" s="150">
        <v>5</v>
      </c>
      <c r="CQ8" s="103">
        <v>1</v>
      </c>
      <c r="CR8" s="103">
        <v>0</v>
      </c>
      <c r="CS8" s="103">
        <v>4</v>
      </c>
      <c r="CT8" s="103">
        <v>0</v>
      </c>
      <c r="CU8" s="103">
        <v>5</v>
      </c>
      <c r="CV8" s="103">
        <v>0</v>
      </c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>
        <v>9</v>
      </c>
      <c r="DL8" s="103">
        <v>5</v>
      </c>
      <c r="DM8" s="103">
        <v>5</v>
      </c>
      <c r="DN8" s="103">
        <v>4</v>
      </c>
      <c r="DO8" s="103">
        <v>4</v>
      </c>
      <c r="DP8" s="103">
        <v>9</v>
      </c>
    </row>
    <row r="9" spans="1:121" ht="45">
      <c r="A9" s="101">
        <v>4</v>
      </c>
      <c r="B9" s="5" t="s">
        <v>5</v>
      </c>
      <c r="C9" s="209">
        <f t="shared" si="0"/>
        <v>21</v>
      </c>
      <c r="D9" s="209">
        <f t="shared" si="1"/>
        <v>14</v>
      </c>
      <c r="E9" s="209">
        <f t="shared" si="2"/>
        <v>14</v>
      </c>
      <c r="F9" s="209">
        <f t="shared" si="3"/>
        <v>7</v>
      </c>
      <c r="G9" s="209">
        <f t="shared" si="4"/>
        <v>7</v>
      </c>
      <c r="H9" s="209">
        <f t="shared" si="5"/>
        <v>21</v>
      </c>
      <c r="I9" s="209">
        <f t="shared" si="6"/>
        <v>0</v>
      </c>
      <c r="J9" s="152">
        <v>12</v>
      </c>
      <c r="K9" s="112">
        <v>5</v>
      </c>
      <c r="L9" s="113">
        <v>5</v>
      </c>
      <c r="M9" s="112">
        <v>7</v>
      </c>
      <c r="N9" s="112">
        <v>7</v>
      </c>
      <c r="O9" s="112">
        <v>12</v>
      </c>
      <c r="P9" s="112">
        <v>0</v>
      </c>
      <c r="Q9" s="205"/>
      <c r="R9" s="112"/>
      <c r="S9" s="112"/>
      <c r="T9" s="112"/>
      <c r="U9" s="112"/>
      <c r="V9" s="112"/>
      <c r="W9" s="112"/>
      <c r="X9" s="157">
        <v>1</v>
      </c>
      <c r="Y9" s="112">
        <v>1</v>
      </c>
      <c r="Z9" s="112">
        <v>1</v>
      </c>
      <c r="AA9" s="112">
        <v>0</v>
      </c>
      <c r="AB9" s="112">
        <v>0</v>
      </c>
      <c r="AC9" s="112">
        <v>1</v>
      </c>
      <c r="AD9" s="112">
        <v>0</v>
      </c>
      <c r="AE9" s="162">
        <v>1</v>
      </c>
      <c r="AF9" s="112">
        <v>1</v>
      </c>
      <c r="AG9" s="112">
        <v>1</v>
      </c>
      <c r="AH9" s="112">
        <v>0</v>
      </c>
      <c r="AI9" s="112">
        <v>0</v>
      </c>
      <c r="AJ9" s="112">
        <v>1</v>
      </c>
      <c r="AK9" s="112">
        <v>0</v>
      </c>
      <c r="AL9" s="168"/>
      <c r="AM9" s="112"/>
      <c r="AN9" s="112"/>
      <c r="AO9" s="112"/>
      <c r="AP9" s="112"/>
      <c r="AQ9" s="112"/>
      <c r="AR9" s="112"/>
      <c r="AS9" s="173">
        <v>6</v>
      </c>
      <c r="AT9" s="112">
        <v>6</v>
      </c>
      <c r="AU9" s="112">
        <v>6</v>
      </c>
      <c r="AV9" s="112">
        <v>0</v>
      </c>
      <c r="AW9" s="112">
        <v>0</v>
      </c>
      <c r="AX9" s="112">
        <v>6</v>
      </c>
      <c r="AY9" s="112">
        <v>0</v>
      </c>
      <c r="AZ9" s="182">
        <v>1</v>
      </c>
      <c r="BA9" s="112">
        <v>1</v>
      </c>
      <c r="BB9" s="112">
        <v>1</v>
      </c>
      <c r="BC9" s="112">
        <v>0</v>
      </c>
      <c r="BD9" s="112">
        <v>0</v>
      </c>
      <c r="BE9" s="112">
        <v>1</v>
      </c>
      <c r="BF9" s="112">
        <v>0</v>
      </c>
      <c r="BG9" s="157"/>
      <c r="BH9" s="112"/>
      <c r="BI9" s="112"/>
      <c r="BJ9" s="112"/>
      <c r="BK9" s="112"/>
      <c r="BL9" s="112"/>
      <c r="BM9" s="112"/>
      <c r="BN9" s="187"/>
      <c r="BO9" s="112"/>
      <c r="BP9" s="112"/>
      <c r="BQ9" s="112"/>
      <c r="BR9" s="112"/>
      <c r="BS9" s="112"/>
      <c r="BT9" s="112"/>
      <c r="BU9" s="192"/>
      <c r="BV9" s="112"/>
      <c r="BW9" s="112"/>
      <c r="BX9" s="112"/>
      <c r="BY9" s="112"/>
      <c r="BZ9" s="112"/>
      <c r="CA9" s="112"/>
      <c r="CB9" s="197"/>
      <c r="CC9" s="112"/>
      <c r="CD9" s="112"/>
      <c r="CE9" s="112"/>
      <c r="CF9" s="112"/>
      <c r="CG9" s="112"/>
      <c r="CH9" s="112"/>
      <c r="CI9" s="177"/>
      <c r="CJ9" s="112"/>
      <c r="CK9" s="112"/>
      <c r="CL9" s="112"/>
      <c r="CM9" s="112"/>
      <c r="CN9" s="112"/>
      <c r="CO9" s="112"/>
      <c r="CP9" s="152">
        <v>7</v>
      </c>
      <c r="CQ9" s="112">
        <v>2</v>
      </c>
      <c r="CR9" s="112">
        <v>2</v>
      </c>
      <c r="CS9" s="112">
        <v>5</v>
      </c>
      <c r="CT9" s="112">
        <v>5</v>
      </c>
      <c r="CU9" s="112">
        <v>7</v>
      </c>
      <c r="CV9" s="112">
        <v>0</v>
      </c>
      <c r="CW9" s="112">
        <v>5</v>
      </c>
      <c r="CX9" s="112">
        <v>1</v>
      </c>
      <c r="CY9" s="112">
        <v>0</v>
      </c>
      <c r="CZ9" s="112">
        <v>4</v>
      </c>
      <c r="DA9" s="112">
        <v>0</v>
      </c>
      <c r="DB9" s="112">
        <v>5</v>
      </c>
      <c r="DC9" s="112">
        <v>0</v>
      </c>
      <c r="DD9" s="112"/>
      <c r="DE9" s="112"/>
      <c r="DF9" s="112"/>
      <c r="DG9" s="112"/>
      <c r="DH9" s="112">
        <v>6</v>
      </c>
      <c r="DI9" s="103">
        <v>6</v>
      </c>
      <c r="DJ9" s="103">
        <v>0</v>
      </c>
      <c r="DK9" s="112">
        <v>19</v>
      </c>
      <c r="DL9" s="112">
        <v>15</v>
      </c>
      <c r="DM9" s="112">
        <v>15</v>
      </c>
      <c r="DN9" s="112">
        <v>4</v>
      </c>
      <c r="DO9" s="112">
        <v>4</v>
      </c>
      <c r="DP9" s="103">
        <v>19</v>
      </c>
    </row>
    <row r="10" spans="1:121" ht="45">
      <c r="A10" s="101">
        <v>5</v>
      </c>
      <c r="B10" s="5" t="s">
        <v>6</v>
      </c>
      <c r="C10" s="209">
        <f t="shared" si="0"/>
        <v>11</v>
      </c>
      <c r="D10" s="209">
        <f t="shared" si="1"/>
        <v>5</v>
      </c>
      <c r="E10" s="209">
        <f t="shared" si="2"/>
        <v>4</v>
      </c>
      <c r="F10" s="209">
        <f t="shared" si="3"/>
        <v>6</v>
      </c>
      <c r="G10" s="209">
        <f t="shared" si="4"/>
        <v>6</v>
      </c>
      <c r="H10" s="209">
        <f t="shared" si="5"/>
        <v>11</v>
      </c>
      <c r="I10" s="209">
        <f t="shared" si="6"/>
        <v>1</v>
      </c>
      <c r="J10" s="150">
        <v>8</v>
      </c>
      <c r="K10" s="103">
        <v>3</v>
      </c>
      <c r="L10" s="103">
        <v>2</v>
      </c>
      <c r="M10" s="103">
        <v>5</v>
      </c>
      <c r="N10" s="103">
        <v>5</v>
      </c>
      <c r="O10" s="103">
        <v>8</v>
      </c>
      <c r="P10" s="103">
        <v>0</v>
      </c>
      <c r="Q10" s="204">
        <v>1</v>
      </c>
      <c r="R10" s="103">
        <v>1</v>
      </c>
      <c r="S10" s="103">
        <v>1</v>
      </c>
      <c r="T10" s="103">
        <v>0</v>
      </c>
      <c r="U10" s="103">
        <v>0</v>
      </c>
      <c r="V10" s="103">
        <v>1</v>
      </c>
      <c r="W10" s="103">
        <v>0</v>
      </c>
      <c r="X10" s="156">
        <v>1</v>
      </c>
      <c r="Y10" s="103">
        <v>0</v>
      </c>
      <c r="Z10" s="103">
        <v>0</v>
      </c>
      <c r="AA10" s="103">
        <v>1</v>
      </c>
      <c r="AB10" s="103">
        <v>1</v>
      </c>
      <c r="AC10" s="103">
        <v>1</v>
      </c>
      <c r="AD10" s="103">
        <v>0</v>
      </c>
      <c r="AE10" s="161"/>
      <c r="AF10" s="103"/>
      <c r="AG10" s="103"/>
      <c r="AH10" s="103"/>
      <c r="AI10" s="103"/>
      <c r="AJ10" s="103"/>
      <c r="AK10" s="103"/>
      <c r="AL10" s="167"/>
      <c r="AM10" s="103"/>
      <c r="AN10" s="103"/>
      <c r="AO10" s="103"/>
      <c r="AP10" s="103"/>
      <c r="AQ10" s="103"/>
      <c r="AR10" s="103">
        <v>1</v>
      </c>
      <c r="AS10" s="172"/>
      <c r="AT10" s="103"/>
      <c r="AU10" s="103"/>
      <c r="AV10" s="103"/>
      <c r="AW10" s="103"/>
      <c r="AX10" s="103"/>
      <c r="AY10" s="103"/>
      <c r="AZ10" s="181">
        <v>1</v>
      </c>
      <c r="BA10" s="103">
        <v>1</v>
      </c>
      <c r="BB10" s="103">
        <v>1</v>
      </c>
      <c r="BC10" s="103">
        <v>0</v>
      </c>
      <c r="BD10" s="103">
        <v>0</v>
      </c>
      <c r="BE10" s="103">
        <v>1</v>
      </c>
      <c r="BF10" s="103">
        <v>0</v>
      </c>
      <c r="BG10" s="201"/>
      <c r="BH10" s="103"/>
      <c r="BI10" s="103"/>
      <c r="BJ10" s="103"/>
      <c r="BK10" s="103"/>
      <c r="BL10" s="103"/>
      <c r="BM10" s="103"/>
      <c r="BN10" s="186"/>
      <c r="BO10" s="103"/>
      <c r="BP10" s="103"/>
      <c r="BQ10" s="103"/>
      <c r="BR10" s="103"/>
      <c r="BS10" s="103"/>
      <c r="BT10" s="103"/>
      <c r="BU10" s="191"/>
      <c r="BV10" s="103"/>
      <c r="BW10" s="103"/>
      <c r="BX10" s="103"/>
      <c r="BY10" s="103"/>
      <c r="BZ10" s="103"/>
      <c r="CA10" s="103"/>
      <c r="CB10" s="196"/>
      <c r="CC10" s="103"/>
      <c r="CD10" s="103"/>
      <c r="CE10" s="103"/>
      <c r="CF10" s="103"/>
      <c r="CG10" s="103"/>
      <c r="CH10" s="103"/>
      <c r="CI10" s="176"/>
      <c r="CJ10" s="103"/>
      <c r="CK10" s="103"/>
      <c r="CL10" s="103"/>
      <c r="CM10" s="103"/>
      <c r="CN10" s="103"/>
      <c r="CO10" s="103"/>
      <c r="CP10" s="150">
        <v>1</v>
      </c>
      <c r="CQ10" s="103">
        <v>1</v>
      </c>
      <c r="CR10" s="103">
        <v>1</v>
      </c>
      <c r="CS10" s="103">
        <v>0</v>
      </c>
      <c r="CT10" s="103">
        <v>0</v>
      </c>
      <c r="CU10" s="103">
        <v>1</v>
      </c>
      <c r="CV10" s="103">
        <v>0</v>
      </c>
      <c r="CW10" s="103">
        <v>3</v>
      </c>
      <c r="CX10" s="103">
        <v>0</v>
      </c>
      <c r="CY10" s="103">
        <v>0</v>
      </c>
      <c r="CZ10" s="103">
        <v>3</v>
      </c>
      <c r="DA10" s="103">
        <v>1</v>
      </c>
      <c r="DB10" s="103">
        <v>3</v>
      </c>
      <c r="DC10" s="103">
        <v>0</v>
      </c>
      <c r="DD10" s="103"/>
      <c r="DE10" s="103"/>
      <c r="DF10" s="103"/>
      <c r="DG10" s="103"/>
      <c r="DH10" s="103"/>
      <c r="DI10" s="103"/>
      <c r="DJ10" s="103"/>
      <c r="DK10" s="103">
        <v>11</v>
      </c>
      <c r="DL10" s="103">
        <v>5</v>
      </c>
      <c r="DM10" s="103">
        <v>5</v>
      </c>
      <c r="DN10" s="103">
        <v>6</v>
      </c>
      <c r="DO10" s="103">
        <v>6</v>
      </c>
      <c r="DP10" s="103">
        <v>11</v>
      </c>
    </row>
    <row r="11" spans="1:121" ht="45">
      <c r="A11" s="101">
        <v>6</v>
      </c>
      <c r="B11" s="5" t="s">
        <v>7</v>
      </c>
      <c r="C11" s="209">
        <f t="shared" si="0"/>
        <v>31</v>
      </c>
      <c r="D11" s="209">
        <f t="shared" si="1"/>
        <v>17</v>
      </c>
      <c r="E11" s="209">
        <f t="shared" si="2"/>
        <v>17</v>
      </c>
      <c r="F11" s="209">
        <f t="shared" si="3"/>
        <v>14</v>
      </c>
      <c r="G11" s="209">
        <f t="shared" si="4"/>
        <v>14</v>
      </c>
      <c r="H11" s="209">
        <f t="shared" si="5"/>
        <v>31</v>
      </c>
      <c r="I11" s="209">
        <f t="shared" si="6"/>
        <v>0</v>
      </c>
      <c r="J11" s="150">
        <v>26</v>
      </c>
      <c r="K11" s="103">
        <v>14</v>
      </c>
      <c r="L11" s="103">
        <v>14</v>
      </c>
      <c r="M11" s="103">
        <v>12</v>
      </c>
      <c r="N11" s="103">
        <v>12</v>
      </c>
      <c r="O11" s="103">
        <v>26</v>
      </c>
      <c r="P11" s="103">
        <v>0</v>
      </c>
      <c r="Q11" s="204"/>
      <c r="R11" s="103"/>
      <c r="S11" s="103"/>
      <c r="T11" s="103"/>
      <c r="U11" s="103"/>
      <c r="V11" s="103"/>
      <c r="W11" s="103"/>
      <c r="X11" s="156">
        <v>3</v>
      </c>
      <c r="Y11" s="103">
        <v>1</v>
      </c>
      <c r="Z11" s="103">
        <v>1</v>
      </c>
      <c r="AA11" s="103">
        <v>2</v>
      </c>
      <c r="AB11" s="103">
        <v>2</v>
      </c>
      <c r="AC11" s="103">
        <v>3</v>
      </c>
      <c r="AD11" s="103">
        <v>0</v>
      </c>
      <c r="AE11" s="161">
        <v>1</v>
      </c>
      <c r="AF11" s="103">
        <v>1</v>
      </c>
      <c r="AG11" s="103">
        <v>1</v>
      </c>
      <c r="AH11" s="103">
        <v>0</v>
      </c>
      <c r="AI11" s="103">
        <v>0</v>
      </c>
      <c r="AJ11" s="103">
        <v>1</v>
      </c>
      <c r="AK11" s="103">
        <v>0</v>
      </c>
      <c r="AL11" s="167">
        <v>1</v>
      </c>
      <c r="AM11" s="103">
        <v>1</v>
      </c>
      <c r="AN11" s="103">
        <v>1</v>
      </c>
      <c r="AO11" s="103">
        <v>0</v>
      </c>
      <c r="AP11" s="103">
        <v>0</v>
      </c>
      <c r="AQ11" s="103">
        <v>1</v>
      </c>
      <c r="AR11" s="103">
        <v>0</v>
      </c>
      <c r="AS11" s="172"/>
      <c r="AT11" s="103"/>
      <c r="AU11" s="103"/>
      <c r="AV11" s="103"/>
      <c r="AW11" s="103"/>
      <c r="AX11" s="103"/>
      <c r="AY11" s="103"/>
      <c r="AZ11" s="181"/>
      <c r="BA11" s="103"/>
      <c r="BB11" s="103"/>
      <c r="BC11" s="103"/>
      <c r="BD11" s="103"/>
      <c r="BE11" s="103"/>
      <c r="BF11" s="103"/>
      <c r="BG11" s="201"/>
      <c r="BH11" s="103"/>
      <c r="BI11" s="103"/>
      <c r="BJ11" s="103"/>
      <c r="BK11" s="103"/>
      <c r="BL11" s="103"/>
      <c r="BM11" s="103"/>
      <c r="BN11" s="186"/>
      <c r="BO11" s="103"/>
      <c r="BP11" s="103"/>
      <c r="BQ11" s="103"/>
      <c r="BR11" s="103"/>
      <c r="BS11" s="103"/>
      <c r="BT11" s="103"/>
      <c r="BU11" s="191"/>
      <c r="BV11" s="103"/>
      <c r="BW11" s="103"/>
      <c r="BX11" s="103"/>
      <c r="BY11" s="103"/>
      <c r="BZ11" s="103"/>
      <c r="CA11" s="103"/>
      <c r="CB11" s="196"/>
      <c r="CC11" s="103"/>
      <c r="CD11" s="103"/>
      <c r="CE11" s="103"/>
      <c r="CF11" s="103"/>
      <c r="CG11" s="103"/>
      <c r="CH11" s="103"/>
      <c r="CI11" s="176"/>
      <c r="CJ11" s="103"/>
      <c r="CK11" s="103"/>
      <c r="CL11" s="103"/>
      <c r="CM11" s="103"/>
      <c r="CN11" s="103"/>
      <c r="CO11" s="103"/>
      <c r="CP11" s="150">
        <v>4</v>
      </c>
      <c r="CQ11" s="103">
        <v>2</v>
      </c>
      <c r="CR11" s="103">
        <v>1</v>
      </c>
      <c r="CS11" s="103">
        <v>2</v>
      </c>
      <c r="CT11" s="103">
        <v>0</v>
      </c>
      <c r="CU11" s="103">
        <v>4</v>
      </c>
      <c r="CV11" s="103">
        <v>0</v>
      </c>
      <c r="CW11" s="103">
        <v>7</v>
      </c>
      <c r="CX11" s="103">
        <v>0</v>
      </c>
      <c r="CY11" s="103">
        <v>0</v>
      </c>
      <c r="CZ11" s="103">
        <v>7</v>
      </c>
      <c r="DA11" s="103">
        <v>0</v>
      </c>
      <c r="DB11" s="103">
        <v>7</v>
      </c>
      <c r="DC11" s="103">
        <v>0</v>
      </c>
      <c r="DD11" s="103"/>
      <c r="DE11" s="103"/>
      <c r="DF11" s="103"/>
      <c r="DG11" s="103"/>
      <c r="DH11" s="103"/>
      <c r="DI11" s="103"/>
      <c r="DJ11" s="103"/>
      <c r="DK11" s="103">
        <v>31</v>
      </c>
      <c r="DL11" s="103">
        <v>17</v>
      </c>
      <c r="DM11" s="103">
        <v>17</v>
      </c>
      <c r="DN11" s="103">
        <v>14</v>
      </c>
      <c r="DO11" s="103">
        <v>14</v>
      </c>
      <c r="DP11" s="103">
        <v>31</v>
      </c>
    </row>
    <row r="12" spans="1:121" ht="33.75">
      <c r="A12" s="101">
        <v>7</v>
      </c>
      <c r="B12" s="8" t="s">
        <v>8</v>
      </c>
      <c r="C12" s="209">
        <f t="shared" si="0"/>
        <v>15</v>
      </c>
      <c r="D12" s="209">
        <f t="shared" si="1"/>
        <v>7</v>
      </c>
      <c r="E12" s="209">
        <f t="shared" si="2"/>
        <v>7</v>
      </c>
      <c r="F12" s="209">
        <f t="shared" si="3"/>
        <v>8</v>
      </c>
      <c r="G12" s="209">
        <f t="shared" si="4"/>
        <v>8</v>
      </c>
      <c r="H12" s="209">
        <f t="shared" si="5"/>
        <v>15</v>
      </c>
      <c r="I12" s="209">
        <f t="shared" si="6"/>
        <v>0</v>
      </c>
      <c r="J12" s="150">
        <v>12</v>
      </c>
      <c r="K12" s="103">
        <v>6</v>
      </c>
      <c r="L12" s="103">
        <v>6</v>
      </c>
      <c r="M12" s="103">
        <v>6</v>
      </c>
      <c r="N12" s="103">
        <v>6</v>
      </c>
      <c r="O12" s="103">
        <v>12</v>
      </c>
      <c r="P12" s="103">
        <v>0</v>
      </c>
      <c r="Q12" s="204"/>
      <c r="R12" s="103"/>
      <c r="S12" s="103"/>
      <c r="T12" s="103"/>
      <c r="U12" s="103"/>
      <c r="V12" s="103"/>
      <c r="W12" s="103"/>
      <c r="X12" s="156">
        <v>1</v>
      </c>
      <c r="Y12" s="103">
        <v>0</v>
      </c>
      <c r="Z12" s="103">
        <v>0</v>
      </c>
      <c r="AA12" s="103">
        <v>1</v>
      </c>
      <c r="AB12" s="103">
        <v>1</v>
      </c>
      <c r="AC12" s="103">
        <v>1</v>
      </c>
      <c r="AD12" s="103">
        <v>0</v>
      </c>
      <c r="AE12" s="161">
        <v>1</v>
      </c>
      <c r="AF12" s="103">
        <v>0</v>
      </c>
      <c r="AG12" s="103">
        <v>0</v>
      </c>
      <c r="AH12" s="103">
        <v>1</v>
      </c>
      <c r="AI12" s="103">
        <v>1</v>
      </c>
      <c r="AJ12" s="103">
        <v>1</v>
      </c>
      <c r="AK12" s="103">
        <v>0</v>
      </c>
      <c r="AL12" s="167"/>
      <c r="AM12" s="103"/>
      <c r="AN12" s="103"/>
      <c r="AO12" s="103"/>
      <c r="AP12" s="103"/>
      <c r="AQ12" s="103"/>
      <c r="AR12" s="103"/>
      <c r="AS12" s="172"/>
      <c r="AT12" s="103"/>
      <c r="AU12" s="103"/>
      <c r="AV12" s="103"/>
      <c r="AW12" s="103"/>
      <c r="AX12" s="103"/>
      <c r="AY12" s="103"/>
      <c r="AZ12" s="181">
        <v>1</v>
      </c>
      <c r="BA12" s="103">
        <v>1</v>
      </c>
      <c r="BB12" s="103">
        <v>1</v>
      </c>
      <c r="BC12" s="103">
        <v>0</v>
      </c>
      <c r="BD12" s="103">
        <v>0</v>
      </c>
      <c r="BE12" s="103">
        <v>1</v>
      </c>
      <c r="BF12" s="103">
        <v>0</v>
      </c>
      <c r="BG12" s="201"/>
      <c r="BH12" s="103"/>
      <c r="BI12" s="103"/>
      <c r="BJ12" s="103"/>
      <c r="BK12" s="103"/>
      <c r="BL12" s="103"/>
      <c r="BM12" s="103"/>
      <c r="BN12" s="186"/>
      <c r="BO12" s="103"/>
      <c r="BP12" s="103"/>
      <c r="BQ12" s="103"/>
      <c r="BR12" s="103"/>
      <c r="BS12" s="103"/>
      <c r="BT12" s="103"/>
      <c r="BU12" s="191"/>
      <c r="BV12" s="103"/>
      <c r="BW12" s="103"/>
      <c r="BX12" s="103"/>
      <c r="BY12" s="103"/>
      <c r="BZ12" s="103"/>
      <c r="CA12" s="103"/>
      <c r="CB12" s="196"/>
      <c r="CC12" s="103"/>
      <c r="CD12" s="103"/>
      <c r="CE12" s="103"/>
      <c r="CF12" s="103"/>
      <c r="CG12" s="103"/>
      <c r="CH12" s="103"/>
      <c r="CI12" s="176"/>
      <c r="CJ12" s="103"/>
      <c r="CK12" s="103"/>
      <c r="CL12" s="103"/>
      <c r="CM12" s="103"/>
      <c r="CN12" s="103"/>
      <c r="CO12" s="103"/>
      <c r="CP12" s="150">
        <v>4</v>
      </c>
      <c r="CQ12" s="103">
        <v>1</v>
      </c>
      <c r="CR12" s="103">
        <v>0</v>
      </c>
      <c r="CS12" s="103">
        <v>3</v>
      </c>
      <c r="CT12" s="103">
        <v>0</v>
      </c>
      <c r="CU12" s="103">
        <v>4</v>
      </c>
      <c r="CV12" s="103">
        <v>0</v>
      </c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>
        <v>15</v>
      </c>
      <c r="DL12" s="103">
        <v>7</v>
      </c>
      <c r="DM12" s="103">
        <v>7</v>
      </c>
      <c r="DN12" s="103">
        <v>8</v>
      </c>
      <c r="DO12" s="103">
        <v>8</v>
      </c>
      <c r="DP12" s="103">
        <v>15</v>
      </c>
    </row>
    <row r="13" spans="1:121" ht="45">
      <c r="A13" s="101">
        <v>8</v>
      </c>
      <c r="B13" s="8" t="s">
        <v>9</v>
      </c>
      <c r="C13" s="209">
        <f t="shared" si="0"/>
        <v>14</v>
      </c>
      <c r="D13" s="209">
        <f t="shared" si="1"/>
        <v>9</v>
      </c>
      <c r="E13" s="209">
        <f t="shared" si="2"/>
        <v>9</v>
      </c>
      <c r="F13" s="209">
        <f t="shared" si="3"/>
        <v>5</v>
      </c>
      <c r="G13" s="209">
        <f t="shared" si="4"/>
        <v>5</v>
      </c>
      <c r="H13" s="209">
        <f t="shared" si="5"/>
        <v>14</v>
      </c>
      <c r="I13" s="209">
        <f t="shared" si="6"/>
        <v>1</v>
      </c>
      <c r="J13" s="150">
        <v>11</v>
      </c>
      <c r="K13" s="103">
        <v>6</v>
      </c>
      <c r="L13" s="103">
        <v>6</v>
      </c>
      <c r="M13" s="103">
        <v>5</v>
      </c>
      <c r="N13" s="103">
        <v>5</v>
      </c>
      <c r="O13" s="103">
        <v>11</v>
      </c>
      <c r="P13" s="103">
        <v>0</v>
      </c>
      <c r="Q13" s="204">
        <v>1</v>
      </c>
      <c r="R13" s="103">
        <v>1</v>
      </c>
      <c r="S13" s="103">
        <v>1</v>
      </c>
      <c r="T13" s="103">
        <v>0</v>
      </c>
      <c r="U13" s="103">
        <v>0</v>
      </c>
      <c r="V13" s="103">
        <v>1</v>
      </c>
      <c r="W13" s="103">
        <v>0</v>
      </c>
      <c r="X13" s="156">
        <v>1</v>
      </c>
      <c r="Y13" s="103">
        <v>1</v>
      </c>
      <c r="Z13" s="103">
        <v>1</v>
      </c>
      <c r="AA13" s="103">
        <v>0</v>
      </c>
      <c r="AB13" s="103">
        <v>0</v>
      </c>
      <c r="AC13" s="103">
        <v>1</v>
      </c>
      <c r="AD13" s="103">
        <v>0</v>
      </c>
      <c r="AE13" s="161"/>
      <c r="AF13" s="103"/>
      <c r="AG13" s="103"/>
      <c r="AH13" s="103"/>
      <c r="AI13" s="103"/>
      <c r="AJ13" s="103"/>
      <c r="AK13" s="103"/>
      <c r="AL13" s="167">
        <v>1</v>
      </c>
      <c r="AM13" s="103">
        <v>1</v>
      </c>
      <c r="AN13" s="103">
        <v>1</v>
      </c>
      <c r="AO13" s="103">
        <v>0</v>
      </c>
      <c r="AP13" s="103">
        <v>0</v>
      </c>
      <c r="AQ13" s="103">
        <v>1</v>
      </c>
      <c r="AR13" s="103">
        <v>0</v>
      </c>
      <c r="AS13" s="172"/>
      <c r="AT13" s="103"/>
      <c r="AU13" s="103"/>
      <c r="AV13" s="103"/>
      <c r="AW13" s="103"/>
      <c r="AX13" s="103"/>
      <c r="AY13" s="103"/>
      <c r="AZ13" s="181"/>
      <c r="BA13" s="103"/>
      <c r="BB13" s="103"/>
      <c r="BC13" s="103"/>
      <c r="BD13" s="103"/>
      <c r="BE13" s="103"/>
      <c r="BF13" s="103">
        <v>1</v>
      </c>
      <c r="BG13" s="201"/>
      <c r="BH13" s="103"/>
      <c r="BI13" s="103"/>
      <c r="BJ13" s="103"/>
      <c r="BK13" s="103"/>
      <c r="BL13" s="103"/>
      <c r="BM13" s="103"/>
      <c r="BN13" s="186"/>
      <c r="BO13" s="103"/>
      <c r="BP13" s="103"/>
      <c r="BQ13" s="103"/>
      <c r="BR13" s="103"/>
      <c r="BS13" s="103"/>
      <c r="BT13" s="103"/>
      <c r="BU13" s="191"/>
      <c r="BV13" s="103"/>
      <c r="BW13" s="103"/>
      <c r="BX13" s="103"/>
      <c r="BY13" s="103"/>
      <c r="BZ13" s="103"/>
      <c r="CA13" s="103"/>
      <c r="CB13" s="196"/>
      <c r="CC13" s="103"/>
      <c r="CD13" s="103"/>
      <c r="CE13" s="103"/>
      <c r="CF13" s="103"/>
      <c r="CG13" s="103"/>
      <c r="CH13" s="103"/>
      <c r="CI13" s="176"/>
      <c r="CJ13" s="103"/>
      <c r="CK13" s="103"/>
      <c r="CL13" s="103"/>
      <c r="CM13" s="103"/>
      <c r="CN13" s="103"/>
      <c r="CO13" s="103"/>
      <c r="CP13" s="150">
        <v>2</v>
      </c>
      <c r="CQ13" s="103">
        <v>0</v>
      </c>
      <c r="CR13" s="103">
        <v>0</v>
      </c>
      <c r="CS13" s="103">
        <v>2</v>
      </c>
      <c r="CT13" s="103">
        <v>0</v>
      </c>
      <c r="CU13" s="103">
        <v>2</v>
      </c>
      <c r="CV13" s="103">
        <v>0</v>
      </c>
      <c r="CW13" s="103">
        <v>3</v>
      </c>
      <c r="CX13" s="103">
        <v>0</v>
      </c>
      <c r="CY13" s="103">
        <v>0</v>
      </c>
      <c r="CZ13" s="103">
        <v>3</v>
      </c>
      <c r="DA13" s="103">
        <v>0</v>
      </c>
      <c r="DB13" s="103">
        <v>3</v>
      </c>
      <c r="DC13" s="103">
        <v>0</v>
      </c>
      <c r="DD13" s="103"/>
      <c r="DE13" s="103"/>
      <c r="DF13" s="103"/>
      <c r="DG13" s="103"/>
      <c r="DH13" s="103"/>
      <c r="DI13" s="103"/>
      <c r="DJ13" s="103"/>
      <c r="DK13" s="103">
        <v>18</v>
      </c>
      <c r="DL13" s="103">
        <v>14</v>
      </c>
      <c r="DM13" s="103">
        <v>14</v>
      </c>
      <c r="DN13" s="103">
        <v>4</v>
      </c>
      <c r="DO13" s="103">
        <v>4</v>
      </c>
      <c r="DP13" s="103">
        <v>18</v>
      </c>
    </row>
    <row r="14" spans="1:121" ht="45">
      <c r="A14" s="101">
        <v>9</v>
      </c>
      <c r="B14" s="8" t="s">
        <v>10</v>
      </c>
      <c r="C14" s="209">
        <f t="shared" si="0"/>
        <v>15</v>
      </c>
      <c r="D14" s="209">
        <f t="shared" si="1"/>
        <v>7</v>
      </c>
      <c r="E14" s="209">
        <f t="shared" si="2"/>
        <v>7</v>
      </c>
      <c r="F14" s="209">
        <f t="shared" si="3"/>
        <v>8</v>
      </c>
      <c r="G14" s="209">
        <f t="shared" si="4"/>
        <v>8</v>
      </c>
      <c r="H14" s="209">
        <f t="shared" si="5"/>
        <v>15</v>
      </c>
      <c r="I14" s="209">
        <f t="shared" si="6"/>
        <v>2</v>
      </c>
      <c r="J14" s="150">
        <v>12</v>
      </c>
      <c r="K14" s="103">
        <v>5</v>
      </c>
      <c r="L14" s="103">
        <v>5</v>
      </c>
      <c r="M14" s="103">
        <v>7</v>
      </c>
      <c r="N14" s="103">
        <v>7</v>
      </c>
      <c r="O14" s="103">
        <v>12</v>
      </c>
      <c r="P14" s="103">
        <v>0</v>
      </c>
      <c r="Q14" s="204"/>
      <c r="R14" s="103"/>
      <c r="S14" s="103"/>
      <c r="T14" s="103"/>
      <c r="U14" s="103"/>
      <c r="V14" s="103"/>
      <c r="W14" s="103"/>
      <c r="X14" s="156"/>
      <c r="Y14" s="103"/>
      <c r="Z14" s="103"/>
      <c r="AA14" s="103"/>
      <c r="AB14" s="103"/>
      <c r="AC14" s="103"/>
      <c r="AD14" s="103">
        <v>1</v>
      </c>
      <c r="AE14" s="161">
        <v>1</v>
      </c>
      <c r="AF14" s="103">
        <v>0</v>
      </c>
      <c r="AG14" s="103">
        <v>0</v>
      </c>
      <c r="AH14" s="103">
        <v>1</v>
      </c>
      <c r="AI14" s="103">
        <v>1</v>
      </c>
      <c r="AJ14" s="103">
        <v>1</v>
      </c>
      <c r="AK14" s="103">
        <v>0</v>
      </c>
      <c r="AL14" s="167">
        <v>1</v>
      </c>
      <c r="AM14" s="103">
        <v>1</v>
      </c>
      <c r="AN14" s="103">
        <v>1</v>
      </c>
      <c r="AO14" s="103">
        <v>0</v>
      </c>
      <c r="AP14" s="103">
        <v>0</v>
      </c>
      <c r="AQ14" s="103">
        <v>1</v>
      </c>
      <c r="AR14" s="103">
        <v>0</v>
      </c>
      <c r="AS14" s="172"/>
      <c r="AT14" s="103"/>
      <c r="AU14" s="103"/>
      <c r="AV14" s="103"/>
      <c r="AW14" s="103"/>
      <c r="AX14" s="103"/>
      <c r="AY14" s="103"/>
      <c r="AZ14" s="181">
        <v>1</v>
      </c>
      <c r="BA14" s="103">
        <v>1</v>
      </c>
      <c r="BB14" s="103">
        <v>1</v>
      </c>
      <c r="BC14" s="103">
        <v>0</v>
      </c>
      <c r="BD14" s="103">
        <v>0</v>
      </c>
      <c r="BE14" s="103">
        <v>1</v>
      </c>
      <c r="BF14" s="103">
        <v>0</v>
      </c>
      <c r="BG14" s="201"/>
      <c r="BH14" s="103"/>
      <c r="BI14" s="103"/>
      <c r="BJ14" s="103"/>
      <c r="BK14" s="103"/>
      <c r="BL14" s="103"/>
      <c r="BM14" s="103"/>
      <c r="BN14" s="186"/>
      <c r="BO14" s="103"/>
      <c r="BP14" s="103"/>
      <c r="BQ14" s="103"/>
      <c r="BR14" s="103"/>
      <c r="BS14" s="103"/>
      <c r="BT14" s="103"/>
      <c r="BU14" s="191"/>
      <c r="BV14" s="103"/>
      <c r="BW14" s="103"/>
      <c r="BX14" s="103"/>
      <c r="BY14" s="103"/>
      <c r="BZ14" s="103"/>
      <c r="CA14" s="103"/>
      <c r="CB14" s="196"/>
      <c r="CC14" s="103"/>
      <c r="CD14" s="103"/>
      <c r="CE14" s="103"/>
      <c r="CF14" s="103"/>
      <c r="CG14" s="103"/>
      <c r="CH14" s="103"/>
      <c r="CI14" s="176"/>
      <c r="CJ14" s="103"/>
      <c r="CK14" s="103"/>
      <c r="CL14" s="103"/>
      <c r="CM14" s="103"/>
      <c r="CN14" s="103"/>
      <c r="CO14" s="103">
        <v>1</v>
      </c>
      <c r="CP14" s="150">
        <v>4</v>
      </c>
      <c r="CQ14" s="103">
        <v>0</v>
      </c>
      <c r="CR14" s="103">
        <v>0</v>
      </c>
      <c r="CS14" s="103">
        <v>4</v>
      </c>
      <c r="CT14" s="103">
        <v>0</v>
      </c>
      <c r="CU14" s="103">
        <v>4</v>
      </c>
      <c r="CV14" s="103">
        <v>0</v>
      </c>
      <c r="CW14" s="103">
        <v>2</v>
      </c>
      <c r="CX14" s="103">
        <v>0</v>
      </c>
      <c r="CY14" s="103">
        <v>0</v>
      </c>
      <c r="CZ14" s="103">
        <v>2</v>
      </c>
      <c r="DA14" s="103">
        <v>0</v>
      </c>
      <c r="DB14" s="103">
        <v>2</v>
      </c>
      <c r="DC14" s="103">
        <v>0</v>
      </c>
      <c r="DD14" s="103"/>
      <c r="DE14" s="103"/>
      <c r="DF14" s="103"/>
      <c r="DG14" s="103"/>
      <c r="DH14" s="103"/>
      <c r="DI14" s="103"/>
      <c r="DJ14" s="103"/>
      <c r="DK14" s="103">
        <v>13</v>
      </c>
      <c r="DL14" s="103">
        <v>7</v>
      </c>
      <c r="DM14" s="103">
        <v>7</v>
      </c>
      <c r="DN14" s="103">
        <v>6</v>
      </c>
      <c r="DO14" s="103">
        <v>6</v>
      </c>
      <c r="DP14" s="103">
        <v>13</v>
      </c>
    </row>
    <row r="15" spans="1:121" ht="45">
      <c r="A15" s="101">
        <v>10</v>
      </c>
      <c r="B15" s="215" t="s">
        <v>11</v>
      </c>
      <c r="C15" s="209">
        <f t="shared" si="0"/>
        <v>41</v>
      </c>
      <c r="D15" s="209">
        <f t="shared" si="1"/>
        <v>15</v>
      </c>
      <c r="E15" s="209">
        <f t="shared" si="2"/>
        <v>15</v>
      </c>
      <c r="F15" s="209">
        <f t="shared" si="3"/>
        <v>26</v>
      </c>
      <c r="G15" s="209">
        <f t="shared" si="4"/>
        <v>26</v>
      </c>
      <c r="H15" s="209">
        <f>O15+V15+AC15+AJ15+AQ15+AX15+BE15+BL15+BS15+BZ15+CG15+CN15</f>
        <v>39</v>
      </c>
      <c r="I15" s="209">
        <f t="shared" si="6"/>
        <v>0</v>
      </c>
      <c r="J15" s="153">
        <v>32</v>
      </c>
      <c r="K15" s="103">
        <v>9</v>
      </c>
      <c r="L15" s="103">
        <v>9</v>
      </c>
      <c r="M15" s="103">
        <v>23</v>
      </c>
      <c r="N15" s="103">
        <v>23</v>
      </c>
      <c r="O15" s="103">
        <v>32</v>
      </c>
      <c r="P15" s="103">
        <v>0</v>
      </c>
      <c r="Q15" s="206"/>
      <c r="R15" s="103"/>
      <c r="S15" s="103"/>
      <c r="T15" s="103"/>
      <c r="U15" s="103"/>
      <c r="V15" s="103"/>
      <c r="W15" s="103"/>
      <c r="X15" s="156">
        <v>2</v>
      </c>
      <c r="Y15" s="103">
        <v>1</v>
      </c>
      <c r="Z15" s="103">
        <v>1</v>
      </c>
      <c r="AA15" s="103">
        <v>1</v>
      </c>
      <c r="AB15" s="103">
        <v>1</v>
      </c>
      <c r="AC15" s="103">
        <v>2</v>
      </c>
      <c r="AD15" s="103">
        <v>0</v>
      </c>
      <c r="AE15" s="161">
        <v>3</v>
      </c>
      <c r="AF15" s="103">
        <v>2</v>
      </c>
      <c r="AG15" s="103">
        <v>2</v>
      </c>
      <c r="AH15" s="103">
        <v>1</v>
      </c>
      <c r="AI15" s="103">
        <v>1</v>
      </c>
      <c r="AJ15" s="103">
        <v>1</v>
      </c>
      <c r="AK15" s="103">
        <v>0</v>
      </c>
      <c r="AL15" s="167">
        <v>2</v>
      </c>
      <c r="AM15" s="103">
        <v>2</v>
      </c>
      <c r="AN15" s="103">
        <v>2</v>
      </c>
      <c r="AO15" s="103">
        <v>0</v>
      </c>
      <c r="AP15" s="103">
        <v>0</v>
      </c>
      <c r="AQ15" s="103">
        <v>2</v>
      </c>
      <c r="AR15" s="103">
        <v>0</v>
      </c>
      <c r="AS15" s="172"/>
      <c r="AT15" s="103"/>
      <c r="AU15" s="103"/>
      <c r="AV15" s="103"/>
      <c r="AW15" s="103"/>
      <c r="AX15" s="103"/>
      <c r="AY15" s="103"/>
      <c r="AZ15" s="181">
        <v>1</v>
      </c>
      <c r="BA15" s="103">
        <v>1</v>
      </c>
      <c r="BB15" s="103">
        <v>1</v>
      </c>
      <c r="BC15" s="103">
        <v>0</v>
      </c>
      <c r="BD15" s="103">
        <v>0</v>
      </c>
      <c r="BE15" s="103">
        <v>1</v>
      </c>
      <c r="BF15" s="103">
        <v>0</v>
      </c>
      <c r="BG15" s="201"/>
      <c r="BH15" s="103"/>
      <c r="BI15" s="103"/>
      <c r="BJ15" s="103"/>
      <c r="BK15" s="103"/>
      <c r="BL15" s="103"/>
      <c r="BM15" s="103"/>
      <c r="BN15" s="186"/>
      <c r="BO15" s="103"/>
      <c r="BP15" s="103"/>
      <c r="BQ15" s="103"/>
      <c r="BR15" s="103"/>
      <c r="BS15" s="103"/>
      <c r="BT15" s="103"/>
      <c r="BU15" s="191"/>
      <c r="BV15" s="103"/>
      <c r="BW15" s="103"/>
      <c r="BX15" s="103"/>
      <c r="BY15" s="103"/>
      <c r="BZ15" s="103"/>
      <c r="CA15" s="103"/>
      <c r="CB15" s="196">
        <v>1</v>
      </c>
      <c r="CC15" s="103">
        <v>0</v>
      </c>
      <c r="CD15" s="103">
        <v>0</v>
      </c>
      <c r="CE15" s="103">
        <v>1</v>
      </c>
      <c r="CF15" s="103">
        <v>1</v>
      </c>
      <c r="CG15" s="103">
        <v>1</v>
      </c>
      <c r="CH15" s="103">
        <v>0</v>
      </c>
      <c r="CI15" s="176"/>
      <c r="CJ15" s="103"/>
      <c r="CK15" s="103"/>
      <c r="CL15" s="103"/>
      <c r="CM15" s="103"/>
      <c r="CN15" s="103"/>
      <c r="CO15" s="103"/>
      <c r="CP15" s="150">
        <v>8</v>
      </c>
      <c r="CQ15" s="103">
        <v>2</v>
      </c>
      <c r="CR15" s="103">
        <v>2</v>
      </c>
      <c r="CS15" s="103">
        <v>6</v>
      </c>
      <c r="CT15" s="103">
        <v>2</v>
      </c>
      <c r="CU15" s="103">
        <v>8</v>
      </c>
      <c r="CV15" s="103">
        <v>0</v>
      </c>
      <c r="CW15" s="103">
        <v>8</v>
      </c>
      <c r="CX15" s="103">
        <v>1</v>
      </c>
      <c r="CY15" s="103">
        <v>0</v>
      </c>
      <c r="CZ15" s="103">
        <v>7</v>
      </c>
      <c r="DA15" s="103">
        <v>0</v>
      </c>
      <c r="DB15" s="103">
        <v>8</v>
      </c>
      <c r="DC15" s="103">
        <v>0</v>
      </c>
      <c r="DD15" s="103"/>
      <c r="DE15" s="103"/>
      <c r="DF15" s="103"/>
      <c r="DG15" s="103"/>
      <c r="DH15" s="103"/>
      <c r="DI15" s="103"/>
      <c r="DJ15" s="103"/>
      <c r="DK15" s="103">
        <v>20</v>
      </c>
      <c r="DL15" s="103">
        <v>7</v>
      </c>
      <c r="DM15" s="103">
        <v>7</v>
      </c>
      <c r="DN15" s="103">
        <v>13</v>
      </c>
      <c r="DO15" s="103">
        <v>13</v>
      </c>
      <c r="DP15" s="103">
        <v>20</v>
      </c>
    </row>
    <row r="16" spans="1:121" ht="45">
      <c r="A16" s="101">
        <v>11</v>
      </c>
      <c r="B16" s="8" t="s">
        <v>12</v>
      </c>
      <c r="C16" s="209">
        <f t="shared" si="0"/>
        <v>13</v>
      </c>
      <c r="D16" s="209">
        <f t="shared" si="1"/>
        <v>6</v>
      </c>
      <c r="E16" s="209">
        <f t="shared" si="2"/>
        <v>6</v>
      </c>
      <c r="F16" s="209">
        <f t="shared" si="3"/>
        <v>7</v>
      </c>
      <c r="G16" s="209">
        <f t="shared" si="4"/>
        <v>7</v>
      </c>
      <c r="H16" s="209">
        <f t="shared" si="5"/>
        <v>13</v>
      </c>
      <c r="I16" s="209">
        <f t="shared" si="6"/>
        <v>0</v>
      </c>
      <c r="J16" s="150">
        <v>12</v>
      </c>
      <c r="K16" s="103">
        <v>6</v>
      </c>
      <c r="L16" s="103">
        <v>6</v>
      </c>
      <c r="M16" s="103">
        <v>6</v>
      </c>
      <c r="N16" s="103">
        <v>6</v>
      </c>
      <c r="O16" s="103">
        <v>12</v>
      </c>
      <c r="P16" s="103">
        <v>0</v>
      </c>
      <c r="Q16" s="204"/>
      <c r="R16" s="103"/>
      <c r="S16" s="103"/>
      <c r="T16" s="103"/>
      <c r="U16" s="103"/>
      <c r="V16" s="103"/>
      <c r="W16" s="103"/>
      <c r="X16" s="156"/>
      <c r="Y16" s="103"/>
      <c r="Z16" s="103"/>
      <c r="AA16" s="103"/>
      <c r="AB16" s="103"/>
      <c r="AC16" s="103"/>
      <c r="AD16" s="103"/>
      <c r="AE16" s="161">
        <v>1</v>
      </c>
      <c r="AF16" s="103">
        <v>0</v>
      </c>
      <c r="AG16" s="103">
        <v>0</v>
      </c>
      <c r="AH16" s="103">
        <v>1</v>
      </c>
      <c r="AI16" s="103">
        <v>1</v>
      </c>
      <c r="AJ16" s="103">
        <v>1</v>
      </c>
      <c r="AK16" s="103">
        <v>0</v>
      </c>
      <c r="AL16" s="167"/>
      <c r="AM16" s="103"/>
      <c r="AN16" s="103"/>
      <c r="AO16" s="103"/>
      <c r="AP16" s="103"/>
      <c r="AQ16" s="103"/>
      <c r="AR16" s="103"/>
      <c r="AS16" s="172"/>
      <c r="AT16" s="103"/>
      <c r="AU16" s="103"/>
      <c r="AV16" s="103"/>
      <c r="AW16" s="103"/>
      <c r="AX16" s="103"/>
      <c r="AY16" s="103"/>
      <c r="AZ16" s="181"/>
      <c r="BA16" s="103"/>
      <c r="BB16" s="103"/>
      <c r="BC16" s="103"/>
      <c r="BD16" s="103"/>
      <c r="BE16" s="103"/>
      <c r="BF16" s="103"/>
      <c r="BG16" s="201"/>
      <c r="BH16" s="103"/>
      <c r="BI16" s="103"/>
      <c r="BJ16" s="103"/>
      <c r="BK16" s="103"/>
      <c r="BL16" s="103"/>
      <c r="BM16" s="103"/>
      <c r="BN16" s="186"/>
      <c r="BO16" s="103"/>
      <c r="BP16" s="103"/>
      <c r="BQ16" s="103"/>
      <c r="BR16" s="103"/>
      <c r="BS16" s="103"/>
      <c r="BT16" s="103"/>
      <c r="BU16" s="191"/>
      <c r="BV16" s="103"/>
      <c r="BW16" s="103"/>
      <c r="BX16" s="103"/>
      <c r="BY16" s="103"/>
      <c r="BZ16" s="103"/>
      <c r="CA16" s="103"/>
      <c r="CB16" s="196"/>
      <c r="CC16" s="103"/>
      <c r="CD16" s="103"/>
      <c r="CE16" s="103"/>
      <c r="CF16" s="103"/>
      <c r="CG16" s="103"/>
      <c r="CH16" s="103"/>
      <c r="CI16" s="176"/>
      <c r="CJ16" s="103"/>
      <c r="CK16" s="103"/>
      <c r="CL16" s="103"/>
      <c r="CM16" s="103"/>
      <c r="CN16" s="103"/>
      <c r="CO16" s="103"/>
      <c r="CP16" s="150">
        <v>2</v>
      </c>
      <c r="CQ16" s="103">
        <v>1</v>
      </c>
      <c r="CR16" s="103">
        <v>0</v>
      </c>
      <c r="CS16" s="103">
        <v>1</v>
      </c>
      <c r="CT16" s="103">
        <v>1</v>
      </c>
      <c r="CU16" s="103">
        <v>2</v>
      </c>
      <c r="CV16" s="103">
        <v>0</v>
      </c>
      <c r="CW16" s="103">
        <v>2</v>
      </c>
      <c r="CX16" s="103">
        <v>0</v>
      </c>
      <c r="CY16" s="103">
        <v>0</v>
      </c>
      <c r="CZ16" s="103">
        <v>2</v>
      </c>
      <c r="DA16" s="103">
        <v>0</v>
      </c>
      <c r="DB16" s="103">
        <v>2</v>
      </c>
      <c r="DC16" s="103">
        <v>0</v>
      </c>
      <c r="DD16" s="103"/>
      <c r="DE16" s="103"/>
      <c r="DF16" s="103"/>
      <c r="DG16" s="103"/>
      <c r="DH16" s="103"/>
      <c r="DI16" s="103"/>
      <c r="DJ16" s="103"/>
      <c r="DK16" s="103">
        <v>11</v>
      </c>
      <c r="DL16" s="103">
        <v>5</v>
      </c>
      <c r="DM16" s="103">
        <v>5</v>
      </c>
      <c r="DN16" s="103">
        <v>6</v>
      </c>
      <c r="DO16" s="103">
        <v>6</v>
      </c>
      <c r="DP16" s="103">
        <v>11</v>
      </c>
    </row>
    <row r="17" spans="1:120" ht="33.75">
      <c r="A17" s="101">
        <v>12</v>
      </c>
      <c r="B17" s="8" t="s">
        <v>13</v>
      </c>
      <c r="C17" s="209">
        <f t="shared" si="0"/>
        <v>14</v>
      </c>
      <c r="D17" s="209">
        <f t="shared" si="1"/>
        <v>9</v>
      </c>
      <c r="E17" s="209">
        <f t="shared" si="2"/>
        <v>6</v>
      </c>
      <c r="F17" s="209">
        <f t="shared" si="3"/>
        <v>5</v>
      </c>
      <c r="G17" s="209">
        <f t="shared" si="4"/>
        <v>5</v>
      </c>
      <c r="H17" s="209">
        <f t="shared" si="5"/>
        <v>14</v>
      </c>
      <c r="I17" s="209">
        <f t="shared" si="6"/>
        <v>2</v>
      </c>
      <c r="J17" s="150">
        <v>12</v>
      </c>
      <c r="K17" s="103">
        <v>7</v>
      </c>
      <c r="L17" s="103">
        <v>4</v>
      </c>
      <c r="M17" s="103">
        <v>5</v>
      </c>
      <c r="N17" s="103">
        <v>5</v>
      </c>
      <c r="O17" s="103">
        <v>12</v>
      </c>
      <c r="P17" s="103">
        <v>0</v>
      </c>
      <c r="Q17" s="204"/>
      <c r="R17" s="103"/>
      <c r="S17" s="103"/>
      <c r="T17" s="103"/>
      <c r="U17" s="103"/>
      <c r="V17" s="103"/>
      <c r="W17" s="103"/>
      <c r="X17" s="156">
        <v>1</v>
      </c>
      <c r="Y17" s="103">
        <v>1</v>
      </c>
      <c r="Z17" s="103">
        <v>1</v>
      </c>
      <c r="AA17" s="103">
        <v>0</v>
      </c>
      <c r="AB17" s="103">
        <v>0</v>
      </c>
      <c r="AC17" s="103">
        <v>1</v>
      </c>
      <c r="AD17" s="103">
        <v>0</v>
      </c>
      <c r="AE17" s="161">
        <v>1</v>
      </c>
      <c r="AF17" s="103">
        <v>1</v>
      </c>
      <c r="AG17" s="103">
        <v>1</v>
      </c>
      <c r="AH17" s="103">
        <v>0</v>
      </c>
      <c r="AI17" s="103">
        <v>0</v>
      </c>
      <c r="AJ17" s="103">
        <v>1</v>
      </c>
      <c r="AK17" s="103">
        <v>0</v>
      </c>
      <c r="AL17" s="167"/>
      <c r="AM17" s="103"/>
      <c r="AN17" s="103"/>
      <c r="AO17" s="103"/>
      <c r="AP17" s="103"/>
      <c r="AQ17" s="103"/>
      <c r="AR17" s="103">
        <v>1</v>
      </c>
      <c r="AS17" s="172"/>
      <c r="AT17" s="103"/>
      <c r="AU17" s="103"/>
      <c r="AV17" s="103"/>
      <c r="AW17" s="103"/>
      <c r="AX17" s="103"/>
      <c r="AY17" s="103"/>
      <c r="AZ17" s="181"/>
      <c r="BA17" s="103"/>
      <c r="BB17" s="103"/>
      <c r="BC17" s="103"/>
      <c r="BD17" s="103"/>
      <c r="BE17" s="103"/>
      <c r="BF17" s="103">
        <v>1</v>
      </c>
      <c r="BG17" s="201"/>
      <c r="BH17" s="103"/>
      <c r="BI17" s="103"/>
      <c r="BJ17" s="103"/>
      <c r="BK17" s="103"/>
      <c r="BL17" s="103"/>
      <c r="BM17" s="103"/>
      <c r="BN17" s="186"/>
      <c r="BO17" s="103"/>
      <c r="BP17" s="103"/>
      <c r="BQ17" s="103"/>
      <c r="BR17" s="103"/>
      <c r="BS17" s="103"/>
      <c r="BT17" s="103"/>
      <c r="BU17" s="191"/>
      <c r="BV17" s="103"/>
      <c r="BW17" s="103"/>
      <c r="BX17" s="103"/>
      <c r="BY17" s="103"/>
      <c r="BZ17" s="103"/>
      <c r="CA17" s="103"/>
      <c r="CB17" s="196"/>
      <c r="CC17" s="103"/>
      <c r="CD17" s="103"/>
      <c r="CE17" s="103"/>
      <c r="CF17" s="103"/>
      <c r="CG17" s="103"/>
      <c r="CH17" s="103"/>
      <c r="CI17" s="176"/>
      <c r="CJ17" s="103"/>
      <c r="CK17" s="103"/>
      <c r="CL17" s="103"/>
      <c r="CM17" s="103"/>
      <c r="CN17" s="103"/>
      <c r="CO17" s="103"/>
      <c r="CP17" s="150">
        <v>3</v>
      </c>
      <c r="CQ17" s="103">
        <v>0</v>
      </c>
      <c r="CR17" s="103">
        <v>0</v>
      </c>
      <c r="CS17" s="103">
        <v>3</v>
      </c>
      <c r="CT17" s="103">
        <v>2</v>
      </c>
      <c r="CU17" s="103">
        <v>3</v>
      </c>
      <c r="CV17" s="103">
        <v>0</v>
      </c>
      <c r="CW17" s="103">
        <v>3</v>
      </c>
      <c r="CX17" s="103">
        <v>0</v>
      </c>
      <c r="CY17" s="103">
        <v>0</v>
      </c>
      <c r="CZ17" s="103">
        <v>3</v>
      </c>
      <c r="DA17" s="103">
        <v>0</v>
      </c>
      <c r="DB17" s="103">
        <v>3</v>
      </c>
      <c r="DC17" s="103"/>
      <c r="DD17" s="103"/>
      <c r="DE17" s="103"/>
      <c r="DF17" s="103"/>
      <c r="DG17" s="103"/>
      <c r="DH17" s="103"/>
      <c r="DI17" s="103"/>
      <c r="DJ17" s="103"/>
      <c r="DK17" s="103">
        <v>10</v>
      </c>
      <c r="DL17" s="103">
        <v>6</v>
      </c>
      <c r="DM17" s="103">
        <v>6</v>
      </c>
      <c r="DN17" s="103">
        <v>4</v>
      </c>
      <c r="DO17" s="103">
        <v>4</v>
      </c>
      <c r="DP17" s="103">
        <v>10</v>
      </c>
    </row>
    <row r="18" spans="1:120" ht="45">
      <c r="A18" s="101">
        <v>13</v>
      </c>
      <c r="B18" s="8" t="s">
        <v>14</v>
      </c>
      <c r="C18" s="209">
        <f t="shared" si="0"/>
        <v>22</v>
      </c>
      <c r="D18" s="209">
        <f t="shared" si="1"/>
        <v>13</v>
      </c>
      <c r="E18" s="209">
        <f t="shared" si="2"/>
        <v>13</v>
      </c>
      <c r="F18" s="209">
        <f t="shared" si="3"/>
        <v>9</v>
      </c>
      <c r="G18" s="209">
        <f t="shared" si="4"/>
        <v>9</v>
      </c>
      <c r="H18" s="209">
        <f t="shared" si="5"/>
        <v>22</v>
      </c>
      <c r="I18" s="209">
        <f t="shared" si="6"/>
        <v>0</v>
      </c>
      <c r="J18" s="150">
        <v>13</v>
      </c>
      <c r="K18" s="103">
        <v>5</v>
      </c>
      <c r="L18" s="103">
        <v>5</v>
      </c>
      <c r="M18" s="103">
        <v>8</v>
      </c>
      <c r="N18" s="103">
        <v>8</v>
      </c>
      <c r="O18" s="103">
        <v>13</v>
      </c>
      <c r="P18" s="103">
        <v>0</v>
      </c>
      <c r="Q18" s="204"/>
      <c r="R18" s="103"/>
      <c r="S18" s="103"/>
      <c r="T18" s="103"/>
      <c r="U18" s="103"/>
      <c r="V18" s="103"/>
      <c r="W18" s="103"/>
      <c r="X18" s="156">
        <v>1</v>
      </c>
      <c r="Y18" s="103">
        <v>0</v>
      </c>
      <c r="Z18" s="103">
        <v>0</v>
      </c>
      <c r="AA18" s="103">
        <v>1</v>
      </c>
      <c r="AB18" s="103">
        <v>1</v>
      </c>
      <c r="AC18" s="103">
        <v>1</v>
      </c>
      <c r="AD18" s="103">
        <v>0</v>
      </c>
      <c r="AE18" s="161">
        <v>1</v>
      </c>
      <c r="AF18" s="103">
        <v>1</v>
      </c>
      <c r="AG18" s="103">
        <v>1</v>
      </c>
      <c r="AH18" s="103">
        <v>0</v>
      </c>
      <c r="AI18" s="103">
        <v>0</v>
      </c>
      <c r="AJ18" s="103">
        <v>1</v>
      </c>
      <c r="AK18" s="103">
        <v>0</v>
      </c>
      <c r="AL18" s="166">
        <v>6</v>
      </c>
      <c r="AM18" s="103">
        <v>6</v>
      </c>
      <c r="AN18" s="103">
        <v>6</v>
      </c>
      <c r="AO18" s="103">
        <v>0</v>
      </c>
      <c r="AP18" s="103">
        <v>0</v>
      </c>
      <c r="AQ18" s="103">
        <v>6</v>
      </c>
      <c r="AR18" s="103">
        <v>0</v>
      </c>
      <c r="AS18" s="171"/>
      <c r="AT18" s="103"/>
      <c r="AU18" s="103"/>
      <c r="AV18" s="103"/>
      <c r="AW18" s="103"/>
      <c r="AX18" s="103"/>
      <c r="AY18" s="103"/>
      <c r="AZ18" s="181">
        <v>1</v>
      </c>
      <c r="BA18" s="103">
        <v>1</v>
      </c>
      <c r="BB18" s="103">
        <v>1</v>
      </c>
      <c r="BC18" s="103">
        <v>0</v>
      </c>
      <c r="BD18" s="103">
        <v>0</v>
      </c>
      <c r="BE18" s="103">
        <v>1</v>
      </c>
      <c r="BF18" s="103">
        <v>0</v>
      </c>
      <c r="BG18" s="201"/>
      <c r="BH18" s="103"/>
      <c r="BI18" s="103"/>
      <c r="BJ18" s="103"/>
      <c r="BK18" s="103"/>
      <c r="BL18" s="103"/>
      <c r="BM18" s="103"/>
      <c r="BN18" s="186"/>
      <c r="BO18" s="103"/>
      <c r="BP18" s="103"/>
      <c r="BQ18" s="103"/>
      <c r="BR18" s="103"/>
      <c r="BS18" s="103"/>
      <c r="BT18" s="103"/>
      <c r="BU18" s="191"/>
      <c r="BV18" s="103"/>
      <c r="BW18" s="103"/>
      <c r="BX18" s="103"/>
      <c r="BY18" s="103"/>
      <c r="BZ18" s="103"/>
      <c r="CA18" s="103"/>
      <c r="CB18" s="196"/>
      <c r="CC18" s="103"/>
      <c r="CD18" s="103"/>
      <c r="CE18" s="103"/>
      <c r="CF18" s="103"/>
      <c r="CG18" s="103"/>
      <c r="CH18" s="103"/>
      <c r="CI18" s="176"/>
      <c r="CJ18" s="103"/>
      <c r="CK18" s="103"/>
      <c r="CL18" s="103"/>
      <c r="CM18" s="103"/>
      <c r="CN18" s="103"/>
      <c r="CO18" s="103"/>
      <c r="CP18" s="150">
        <v>3</v>
      </c>
      <c r="CQ18" s="103">
        <v>2</v>
      </c>
      <c r="CR18" s="103">
        <v>0</v>
      </c>
      <c r="CS18" s="103">
        <v>1</v>
      </c>
      <c r="CT18" s="103">
        <v>1</v>
      </c>
      <c r="CU18" s="103">
        <v>3</v>
      </c>
      <c r="CV18" s="103">
        <v>0</v>
      </c>
      <c r="CW18" s="103">
        <v>4</v>
      </c>
      <c r="CX18" s="103">
        <v>0</v>
      </c>
      <c r="CY18" s="103">
        <v>0</v>
      </c>
      <c r="CZ18" s="103">
        <v>4</v>
      </c>
      <c r="DA18" s="103">
        <v>0</v>
      </c>
      <c r="DB18" s="103">
        <v>4</v>
      </c>
      <c r="DC18" s="103">
        <v>0</v>
      </c>
      <c r="DD18" s="103"/>
      <c r="DE18" s="103"/>
      <c r="DF18" s="103"/>
      <c r="DG18" s="103"/>
      <c r="DH18" s="103"/>
      <c r="DI18" s="103"/>
      <c r="DJ18" s="103"/>
      <c r="DK18" s="103">
        <v>22</v>
      </c>
      <c r="DL18" s="103">
        <v>13</v>
      </c>
      <c r="DM18" s="103">
        <v>13</v>
      </c>
      <c r="DN18" s="103">
        <v>9</v>
      </c>
      <c r="DO18" s="103">
        <v>9</v>
      </c>
      <c r="DP18" s="103">
        <v>22</v>
      </c>
    </row>
    <row r="19" spans="1:120" ht="45">
      <c r="A19" s="101">
        <v>14</v>
      </c>
      <c r="B19" s="8" t="s">
        <v>15</v>
      </c>
      <c r="C19" s="209">
        <f t="shared" si="0"/>
        <v>34</v>
      </c>
      <c r="D19" s="209">
        <f t="shared" si="1"/>
        <v>19</v>
      </c>
      <c r="E19" s="209">
        <f t="shared" si="2"/>
        <v>19</v>
      </c>
      <c r="F19" s="209">
        <f t="shared" si="3"/>
        <v>15</v>
      </c>
      <c r="G19" s="209">
        <f t="shared" si="4"/>
        <v>15</v>
      </c>
      <c r="H19" s="209">
        <f t="shared" si="5"/>
        <v>33</v>
      </c>
      <c r="I19" s="209">
        <f t="shared" si="6"/>
        <v>0</v>
      </c>
      <c r="J19" s="150">
        <v>25</v>
      </c>
      <c r="K19" s="103">
        <v>11</v>
      </c>
      <c r="L19" s="103">
        <v>11</v>
      </c>
      <c r="M19" s="103">
        <v>14</v>
      </c>
      <c r="N19" s="103">
        <v>14</v>
      </c>
      <c r="O19" s="103">
        <v>25</v>
      </c>
      <c r="P19" s="103">
        <v>0</v>
      </c>
      <c r="Q19" s="204">
        <v>1</v>
      </c>
      <c r="R19" s="103">
        <v>1</v>
      </c>
      <c r="S19" s="103">
        <v>1</v>
      </c>
      <c r="T19" s="103">
        <v>0</v>
      </c>
      <c r="U19" s="103">
        <v>0</v>
      </c>
      <c r="V19" s="103">
        <v>1</v>
      </c>
      <c r="W19" s="103">
        <v>0</v>
      </c>
      <c r="X19" s="156">
        <v>2</v>
      </c>
      <c r="Y19" s="103">
        <v>1</v>
      </c>
      <c r="Z19" s="103">
        <v>1</v>
      </c>
      <c r="AA19" s="103">
        <v>1</v>
      </c>
      <c r="AB19" s="103">
        <v>1</v>
      </c>
      <c r="AC19" s="103">
        <v>2</v>
      </c>
      <c r="AD19" s="103">
        <v>0</v>
      </c>
      <c r="AE19" s="161">
        <v>2</v>
      </c>
      <c r="AF19" s="103">
        <v>2</v>
      </c>
      <c r="AG19" s="103">
        <v>2</v>
      </c>
      <c r="AH19" s="103">
        <v>0</v>
      </c>
      <c r="AI19" s="103">
        <v>0</v>
      </c>
      <c r="AJ19" s="103">
        <v>1</v>
      </c>
      <c r="AK19" s="103">
        <v>0</v>
      </c>
      <c r="AL19" s="167">
        <v>2</v>
      </c>
      <c r="AM19" s="103">
        <v>2</v>
      </c>
      <c r="AN19" s="103">
        <v>2</v>
      </c>
      <c r="AO19" s="103">
        <v>0</v>
      </c>
      <c r="AP19" s="103">
        <v>0</v>
      </c>
      <c r="AQ19" s="103">
        <v>2</v>
      </c>
      <c r="AR19" s="103">
        <v>0</v>
      </c>
      <c r="AS19" s="172"/>
      <c r="AT19" s="103"/>
      <c r="AU19" s="103"/>
      <c r="AV19" s="103"/>
      <c r="AW19" s="103"/>
      <c r="AX19" s="103"/>
      <c r="AY19" s="103"/>
      <c r="AZ19" s="181">
        <v>2</v>
      </c>
      <c r="BA19" s="103">
        <v>2</v>
      </c>
      <c r="BB19" s="103">
        <v>2</v>
      </c>
      <c r="BC19" s="103">
        <v>0</v>
      </c>
      <c r="BD19" s="103">
        <v>0</v>
      </c>
      <c r="BE19" s="103">
        <v>2</v>
      </c>
      <c r="BF19" s="103">
        <v>0</v>
      </c>
      <c r="BG19" s="201"/>
      <c r="BH19" s="103"/>
      <c r="BI19" s="103"/>
      <c r="BJ19" s="103"/>
      <c r="BK19" s="103"/>
      <c r="BL19" s="103"/>
      <c r="BM19" s="103"/>
      <c r="BN19" s="186"/>
      <c r="BO19" s="103"/>
      <c r="BP19" s="103"/>
      <c r="BQ19" s="103"/>
      <c r="BR19" s="103"/>
      <c r="BS19" s="103"/>
      <c r="BT19" s="103"/>
      <c r="BU19" s="191"/>
      <c r="BV19" s="103"/>
      <c r="BW19" s="103"/>
      <c r="BX19" s="103"/>
      <c r="BY19" s="103"/>
      <c r="BZ19" s="103"/>
      <c r="CA19" s="103"/>
      <c r="CB19" s="196"/>
      <c r="CC19" s="103"/>
      <c r="CD19" s="103"/>
      <c r="CE19" s="103"/>
      <c r="CF19" s="103"/>
      <c r="CG19" s="103"/>
      <c r="CH19" s="103"/>
      <c r="CI19" s="176"/>
      <c r="CJ19" s="103"/>
      <c r="CK19" s="103"/>
      <c r="CL19" s="103"/>
      <c r="CM19" s="103"/>
      <c r="CN19" s="103"/>
      <c r="CO19" s="103"/>
      <c r="CP19" s="150">
        <v>8</v>
      </c>
      <c r="CQ19" s="103">
        <v>1</v>
      </c>
      <c r="CR19" s="103">
        <v>0</v>
      </c>
      <c r="CS19" s="103">
        <v>7</v>
      </c>
      <c r="CT19" s="103">
        <v>1</v>
      </c>
      <c r="CU19" s="103">
        <v>8</v>
      </c>
      <c r="CV19" s="103">
        <v>0</v>
      </c>
      <c r="CW19" s="103">
        <v>5</v>
      </c>
      <c r="CX19" s="103">
        <v>0</v>
      </c>
      <c r="CY19" s="103">
        <v>0</v>
      </c>
      <c r="CZ19" s="103">
        <v>5</v>
      </c>
      <c r="DA19" s="103">
        <v>0</v>
      </c>
      <c r="DB19" s="103">
        <v>5</v>
      </c>
      <c r="DC19" s="103">
        <v>0</v>
      </c>
      <c r="DD19" s="103"/>
      <c r="DE19" s="103"/>
      <c r="DF19" s="103"/>
      <c r="DG19" s="103"/>
      <c r="DH19" s="103"/>
      <c r="DI19" s="103"/>
      <c r="DJ19" s="103"/>
      <c r="DK19" s="103">
        <v>34</v>
      </c>
      <c r="DL19" s="103">
        <v>19</v>
      </c>
      <c r="DM19" s="103">
        <v>19</v>
      </c>
      <c r="DN19" s="103">
        <v>15</v>
      </c>
      <c r="DO19" s="103">
        <v>15</v>
      </c>
      <c r="DP19" s="103">
        <v>34</v>
      </c>
    </row>
    <row r="20" spans="1:120" ht="33.75">
      <c r="A20" s="101">
        <v>15</v>
      </c>
      <c r="B20" s="215" t="s">
        <v>16</v>
      </c>
      <c r="C20" s="209">
        <f t="shared" si="0"/>
        <v>12</v>
      </c>
      <c r="D20" s="209">
        <f t="shared" si="1"/>
        <v>2</v>
      </c>
      <c r="E20" s="209">
        <f t="shared" si="2"/>
        <v>2</v>
      </c>
      <c r="F20" s="209">
        <f t="shared" si="3"/>
        <v>10</v>
      </c>
      <c r="G20" s="209">
        <f t="shared" si="4"/>
        <v>10</v>
      </c>
      <c r="H20" s="209">
        <f t="shared" si="5"/>
        <v>12</v>
      </c>
      <c r="I20" s="209">
        <f t="shared" si="6"/>
        <v>0</v>
      </c>
      <c r="J20" s="153">
        <v>10</v>
      </c>
      <c r="K20" s="103">
        <v>1</v>
      </c>
      <c r="L20" s="103">
        <v>1</v>
      </c>
      <c r="M20" s="115">
        <v>9</v>
      </c>
      <c r="N20" s="115">
        <v>9</v>
      </c>
      <c r="O20" s="115">
        <v>10</v>
      </c>
      <c r="P20" s="115">
        <v>0</v>
      </c>
      <c r="Q20" s="206"/>
      <c r="R20" s="115"/>
      <c r="S20" s="115"/>
      <c r="T20" s="115"/>
      <c r="U20" s="115"/>
      <c r="V20" s="115"/>
      <c r="W20" s="115"/>
      <c r="X20" s="156">
        <v>1</v>
      </c>
      <c r="Y20" s="115">
        <v>0</v>
      </c>
      <c r="Z20" s="115">
        <v>0</v>
      </c>
      <c r="AA20" s="115">
        <v>1</v>
      </c>
      <c r="AB20" s="115">
        <v>1</v>
      </c>
      <c r="AC20" s="115">
        <v>1</v>
      </c>
      <c r="AD20" s="115">
        <v>0</v>
      </c>
      <c r="AE20" s="161"/>
      <c r="AF20" s="115"/>
      <c r="AG20" s="115"/>
      <c r="AH20" s="115"/>
      <c r="AI20" s="115"/>
      <c r="AJ20" s="115"/>
      <c r="AK20" s="115"/>
      <c r="AL20" s="167"/>
      <c r="AM20" s="115"/>
      <c r="AN20" s="115"/>
      <c r="AO20" s="115"/>
      <c r="AP20" s="115"/>
      <c r="AQ20" s="115"/>
      <c r="AR20" s="115"/>
      <c r="AS20" s="225"/>
      <c r="AT20" s="226"/>
      <c r="AU20" s="226"/>
      <c r="AV20" s="226"/>
      <c r="AW20" s="226"/>
      <c r="AX20" s="226"/>
      <c r="AY20" s="226"/>
      <c r="AZ20" s="181">
        <v>1</v>
      </c>
      <c r="BA20" s="115">
        <v>1</v>
      </c>
      <c r="BB20" s="115">
        <v>1</v>
      </c>
      <c r="BC20" s="115">
        <v>0</v>
      </c>
      <c r="BD20" s="115">
        <v>0</v>
      </c>
      <c r="BE20" s="115">
        <v>1</v>
      </c>
      <c r="BF20" s="115">
        <v>0</v>
      </c>
      <c r="BG20" s="201"/>
      <c r="BH20" s="115"/>
      <c r="BI20" s="115"/>
      <c r="BJ20" s="115"/>
      <c r="BK20" s="115"/>
      <c r="BL20" s="115"/>
      <c r="BM20" s="115"/>
      <c r="BN20" s="186"/>
      <c r="BO20" s="115"/>
      <c r="BP20" s="115"/>
      <c r="BQ20" s="115"/>
      <c r="BR20" s="115"/>
      <c r="BS20" s="115"/>
      <c r="BT20" s="115"/>
      <c r="BU20" s="193"/>
      <c r="BV20" s="115"/>
      <c r="BW20" s="115"/>
      <c r="BX20" s="115"/>
      <c r="BY20" s="115"/>
      <c r="BZ20" s="115"/>
      <c r="CA20" s="115"/>
      <c r="CB20" s="198"/>
      <c r="CC20" s="115"/>
      <c r="CD20" s="115"/>
      <c r="CE20" s="115"/>
      <c r="CF20" s="115"/>
      <c r="CG20" s="115"/>
      <c r="CH20" s="115"/>
      <c r="CI20" s="178"/>
      <c r="CJ20" s="115"/>
      <c r="CK20" s="115"/>
      <c r="CL20" s="115"/>
      <c r="CM20" s="115"/>
      <c r="CN20" s="115"/>
      <c r="CO20" s="115"/>
      <c r="CP20" s="218">
        <v>3</v>
      </c>
      <c r="CQ20" s="115">
        <v>0</v>
      </c>
      <c r="CR20" s="115">
        <v>0</v>
      </c>
      <c r="CS20" s="115">
        <v>3</v>
      </c>
      <c r="CT20" s="115">
        <v>0</v>
      </c>
      <c r="CU20" s="115">
        <v>3</v>
      </c>
      <c r="CV20" s="115">
        <v>0</v>
      </c>
      <c r="CW20" s="115">
        <v>2</v>
      </c>
      <c r="CX20" s="115">
        <v>0</v>
      </c>
      <c r="CY20" s="115">
        <v>0</v>
      </c>
      <c r="CZ20" s="115">
        <v>2</v>
      </c>
      <c r="DA20" s="115">
        <v>0</v>
      </c>
      <c r="DB20" s="115">
        <v>2</v>
      </c>
      <c r="DC20" s="115">
        <v>0</v>
      </c>
      <c r="DD20" s="115"/>
      <c r="DE20" s="115"/>
      <c r="DF20" s="115"/>
      <c r="DG20" s="115"/>
      <c r="DH20" s="114"/>
      <c r="DI20" s="115"/>
      <c r="DJ20" s="115"/>
      <c r="DK20" s="114">
        <v>10</v>
      </c>
      <c r="DL20" s="115">
        <v>1</v>
      </c>
      <c r="DM20" s="115">
        <v>1</v>
      </c>
      <c r="DN20" s="115">
        <v>9</v>
      </c>
      <c r="DO20" s="115">
        <v>9</v>
      </c>
      <c r="DP20" s="115">
        <v>10</v>
      </c>
    </row>
    <row r="21" spans="1:120" ht="45">
      <c r="A21" s="101">
        <v>16</v>
      </c>
      <c r="B21" s="8" t="s">
        <v>17</v>
      </c>
      <c r="C21" s="209">
        <f t="shared" si="0"/>
        <v>22</v>
      </c>
      <c r="D21" s="209">
        <f t="shared" si="1"/>
        <v>11</v>
      </c>
      <c r="E21" s="209">
        <f t="shared" si="2"/>
        <v>11</v>
      </c>
      <c r="F21" s="209">
        <f t="shared" si="3"/>
        <v>11</v>
      </c>
      <c r="G21" s="209">
        <f t="shared" si="4"/>
        <v>11</v>
      </c>
      <c r="H21" s="209">
        <f t="shared" si="5"/>
        <v>22</v>
      </c>
      <c r="I21" s="209">
        <f t="shared" si="6"/>
        <v>0</v>
      </c>
      <c r="J21" s="150">
        <v>12</v>
      </c>
      <c r="K21" s="103">
        <v>1</v>
      </c>
      <c r="L21" s="103">
        <v>1</v>
      </c>
      <c r="M21" s="103">
        <v>11</v>
      </c>
      <c r="N21" s="103">
        <v>11</v>
      </c>
      <c r="O21" s="103">
        <v>12</v>
      </c>
      <c r="P21" s="103">
        <v>0</v>
      </c>
      <c r="Q21" s="204"/>
      <c r="R21" s="103"/>
      <c r="S21" s="103"/>
      <c r="T21" s="103"/>
      <c r="U21" s="103"/>
      <c r="V21" s="103"/>
      <c r="W21" s="103"/>
      <c r="X21" s="156">
        <v>1</v>
      </c>
      <c r="Y21" s="103">
        <v>1</v>
      </c>
      <c r="Z21" s="103">
        <v>1</v>
      </c>
      <c r="AA21" s="103">
        <v>0</v>
      </c>
      <c r="AB21" s="103">
        <v>0</v>
      </c>
      <c r="AC21" s="103">
        <v>1</v>
      </c>
      <c r="AD21" s="103">
        <v>0</v>
      </c>
      <c r="AE21" s="161">
        <v>1</v>
      </c>
      <c r="AF21" s="103">
        <v>1</v>
      </c>
      <c r="AG21" s="103">
        <v>1</v>
      </c>
      <c r="AH21" s="103">
        <v>0</v>
      </c>
      <c r="AI21" s="103">
        <v>0</v>
      </c>
      <c r="AJ21" s="103">
        <v>1</v>
      </c>
      <c r="AK21" s="103">
        <v>0</v>
      </c>
      <c r="AL21" s="167">
        <v>1</v>
      </c>
      <c r="AM21" s="103">
        <v>1</v>
      </c>
      <c r="AN21" s="103">
        <v>1</v>
      </c>
      <c r="AO21" s="103">
        <v>0</v>
      </c>
      <c r="AP21" s="103">
        <v>0</v>
      </c>
      <c r="AQ21" s="103">
        <v>1</v>
      </c>
      <c r="AR21" s="103">
        <v>0</v>
      </c>
      <c r="AS21" s="172">
        <v>6</v>
      </c>
      <c r="AT21" s="103">
        <v>6</v>
      </c>
      <c r="AU21" s="103">
        <v>6</v>
      </c>
      <c r="AV21" s="103">
        <v>0</v>
      </c>
      <c r="AW21" s="103">
        <v>0</v>
      </c>
      <c r="AX21" s="103">
        <v>6</v>
      </c>
      <c r="AY21" s="103">
        <v>0</v>
      </c>
      <c r="AZ21" s="181">
        <v>1</v>
      </c>
      <c r="BA21" s="103">
        <v>1</v>
      </c>
      <c r="BB21" s="103">
        <v>1</v>
      </c>
      <c r="BC21" s="103">
        <v>0</v>
      </c>
      <c r="BD21" s="103">
        <v>0</v>
      </c>
      <c r="BE21" s="103">
        <v>1</v>
      </c>
      <c r="BF21" s="103">
        <v>0</v>
      </c>
      <c r="BG21" s="201"/>
      <c r="BH21" s="103"/>
      <c r="BI21" s="103"/>
      <c r="BJ21" s="103"/>
      <c r="BK21" s="103"/>
      <c r="BL21" s="103"/>
      <c r="BM21" s="103"/>
      <c r="BN21" s="186"/>
      <c r="BO21" s="103"/>
      <c r="BP21" s="103"/>
      <c r="BQ21" s="103"/>
      <c r="BR21" s="103"/>
      <c r="BS21" s="103"/>
      <c r="BT21" s="103"/>
      <c r="BU21" s="191"/>
      <c r="BV21" s="103"/>
      <c r="BW21" s="103"/>
      <c r="BX21" s="103"/>
      <c r="BY21" s="103"/>
      <c r="BZ21" s="103"/>
      <c r="CA21" s="103"/>
      <c r="CB21" s="196"/>
      <c r="CC21" s="103"/>
      <c r="CD21" s="103"/>
      <c r="CE21" s="103"/>
      <c r="CF21" s="103"/>
      <c r="CG21" s="103"/>
      <c r="CH21" s="103"/>
      <c r="CI21" s="176"/>
      <c r="CJ21" s="103"/>
      <c r="CK21" s="103"/>
      <c r="CL21" s="103"/>
      <c r="CM21" s="103"/>
      <c r="CN21" s="103"/>
      <c r="CO21" s="103"/>
      <c r="CP21" s="150">
        <v>4</v>
      </c>
      <c r="CQ21" s="103">
        <v>1</v>
      </c>
      <c r="CR21" s="103">
        <v>0</v>
      </c>
      <c r="CS21" s="103">
        <v>3</v>
      </c>
      <c r="CT21" s="103">
        <v>1</v>
      </c>
      <c r="CU21" s="103">
        <v>4</v>
      </c>
      <c r="CV21" s="103">
        <v>0</v>
      </c>
      <c r="CW21" s="103">
        <v>2</v>
      </c>
      <c r="CX21" s="103">
        <v>0</v>
      </c>
      <c r="CY21" s="103">
        <v>0</v>
      </c>
      <c r="CZ21" s="103">
        <v>2</v>
      </c>
      <c r="DA21" s="103">
        <v>0</v>
      </c>
      <c r="DB21" s="103">
        <v>2</v>
      </c>
      <c r="DC21" s="103">
        <v>0</v>
      </c>
      <c r="DD21" s="103"/>
      <c r="DE21" s="103"/>
      <c r="DF21" s="103"/>
      <c r="DG21" s="103"/>
      <c r="DH21" s="103">
        <v>6</v>
      </c>
      <c r="DI21" s="103">
        <v>6</v>
      </c>
      <c r="DJ21" s="103">
        <v>0</v>
      </c>
      <c r="DK21" s="103">
        <v>21</v>
      </c>
      <c r="DL21" s="103">
        <v>11</v>
      </c>
      <c r="DM21" s="103">
        <v>11</v>
      </c>
      <c r="DN21" s="103">
        <v>10</v>
      </c>
      <c r="DO21" s="103">
        <v>10</v>
      </c>
      <c r="DP21" s="103">
        <v>21</v>
      </c>
    </row>
    <row r="22" spans="1:120" ht="45">
      <c r="A22" s="101">
        <v>17</v>
      </c>
      <c r="B22" s="8" t="s">
        <v>18</v>
      </c>
      <c r="C22" s="209">
        <f t="shared" si="0"/>
        <v>27</v>
      </c>
      <c r="D22" s="209">
        <f t="shared" si="1"/>
        <v>15</v>
      </c>
      <c r="E22" s="209">
        <f t="shared" si="2"/>
        <v>15</v>
      </c>
      <c r="F22" s="209">
        <f t="shared" si="3"/>
        <v>12</v>
      </c>
      <c r="G22" s="209">
        <f t="shared" si="4"/>
        <v>12</v>
      </c>
      <c r="H22" s="209">
        <f t="shared" si="5"/>
        <v>27</v>
      </c>
      <c r="I22" s="209">
        <f t="shared" si="6"/>
        <v>0</v>
      </c>
      <c r="J22" s="150">
        <v>22</v>
      </c>
      <c r="K22" s="103">
        <v>12</v>
      </c>
      <c r="L22" s="103">
        <v>12</v>
      </c>
      <c r="M22" s="103">
        <v>10</v>
      </c>
      <c r="N22" s="103">
        <v>10</v>
      </c>
      <c r="O22" s="103">
        <v>22</v>
      </c>
      <c r="P22" s="103">
        <v>0</v>
      </c>
      <c r="Q22" s="204">
        <v>1</v>
      </c>
      <c r="R22" s="103">
        <v>1</v>
      </c>
      <c r="S22" s="103">
        <v>1</v>
      </c>
      <c r="T22" s="103">
        <v>0</v>
      </c>
      <c r="U22" s="103">
        <v>0</v>
      </c>
      <c r="V22" s="103">
        <v>1</v>
      </c>
      <c r="W22" s="103">
        <v>0</v>
      </c>
      <c r="X22" s="156">
        <v>2</v>
      </c>
      <c r="Y22" s="103">
        <v>0</v>
      </c>
      <c r="Z22" s="103">
        <v>0</v>
      </c>
      <c r="AA22" s="103">
        <v>2</v>
      </c>
      <c r="AB22" s="103">
        <v>2</v>
      </c>
      <c r="AC22" s="103">
        <v>2</v>
      </c>
      <c r="AD22" s="103">
        <v>0</v>
      </c>
      <c r="AE22" s="161">
        <v>1</v>
      </c>
      <c r="AF22" s="103">
        <v>1</v>
      </c>
      <c r="AG22" s="103">
        <v>1</v>
      </c>
      <c r="AH22" s="103">
        <v>0</v>
      </c>
      <c r="AI22" s="103">
        <v>0</v>
      </c>
      <c r="AJ22" s="103">
        <v>1</v>
      </c>
      <c r="AK22" s="103">
        <v>0</v>
      </c>
      <c r="AL22" s="167">
        <v>1</v>
      </c>
      <c r="AM22" s="103">
        <v>1</v>
      </c>
      <c r="AN22" s="103">
        <v>1</v>
      </c>
      <c r="AO22" s="103">
        <v>0</v>
      </c>
      <c r="AP22" s="103">
        <v>0</v>
      </c>
      <c r="AQ22" s="103">
        <v>1</v>
      </c>
      <c r="AR22" s="103">
        <v>0</v>
      </c>
      <c r="AS22" s="172"/>
      <c r="AT22" s="103"/>
      <c r="AU22" s="103"/>
      <c r="AV22" s="103"/>
      <c r="AW22" s="103"/>
      <c r="AX22" s="103"/>
      <c r="AY22" s="103"/>
      <c r="AZ22" s="181"/>
      <c r="BA22" s="103"/>
      <c r="BB22" s="103"/>
      <c r="BC22" s="103"/>
      <c r="BD22" s="103"/>
      <c r="BE22" s="103"/>
      <c r="BF22" s="103"/>
      <c r="BG22" s="201"/>
      <c r="BH22" s="103"/>
      <c r="BI22" s="103"/>
      <c r="BJ22" s="103"/>
      <c r="BK22" s="103"/>
      <c r="BL22" s="103"/>
      <c r="BM22" s="103"/>
      <c r="BN22" s="186"/>
      <c r="BO22" s="103"/>
      <c r="BP22" s="103"/>
      <c r="BQ22" s="103"/>
      <c r="BR22" s="103"/>
      <c r="BS22" s="103"/>
      <c r="BT22" s="103"/>
      <c r="BU22" s="191"/>
      <c r="BV22" s="103"/>
      <c r="BW22" s="103"/>
      <c r="BX22" s="103"/>
      <c r="BY22" s="103"/>
      <c r="BZ22" s="103"/>
      <c r="CA22" s="103"/>
      <c r="CB22" s="196"/>
      <c r="CC22" s="103"/>
      <c r="CD22" s="103"/>
      <c r="CE22" s="103"/>
      <c r="CF22" s="103"/>
      <c r="CG22" s="103"/>
      <c r="CH22" s="103"/>
      <c r="CI22" s="176"/>
      <c r="CJ22" s="103"/>
      <c r="CK22" s="103"/>
      <c r="CL22" s="103"/>
      <c r="CM22" s="103"/>
      <c r="CN22" s="103"/>
      <c r="CO22" s="103"/>
      <c r="CP22" s="150">
        <v>8</v>
      </c>
      <c r="CQ22" s="103">
        <v>1</v>
      </c>
      <c r="CR22" s="103">
        <v>1</v>
      </c>
      <c r="CS22" s="103">
        <v>7</v>
      </c>
      <c r="CT22" s="103">
        <v>1</v>
      </c>
      <c r="CU22" s="103">
        <v>8</v>
      </c>
      <c r="CV22" s="103">
        <v>8</v>
      </c>
      <c r="CW22" s="103">
        <v>4</v>
      </c>
      <c r="CX22" s="103">
        <v>0</v>
      </c>
      <c r="CY22" s="103">
        <v>0</v>
      </c>
      <c r="CZ22" s="103">
        <v>4</v>
      </c>
      <c r="DA22" s="103">
        <v>0</v>
      </c>
      <c r="DB22" s="103">
        <v>4</v>
      </c>
      <c r="DC22" s="103">
        <v>0</v>
      </c>
      <c r="DD22" s="103"/>
      <c r="DE22" s="103"/>
      <c r="DF22" s="103"/>
      <c r="DG22" s="103"/>
      <c r="DH22" s="103"/>
      <c r="DI22" s="103"/>
      <c r="DJ22" s="103"/>
      <c r="DK22" s="103">
        <v>27</v>
      </c>
      <c r="DL22" s="103">
        <v>15</v>
      </c>
      <c r="DM22" s="103">
        <v>15</v>
      </c>
      <c r="DN22" s="103">
        <v>12</v>
      </c>
      <c r="DO22" s="103">
        <v>12</v>
      </c>
      <c r="DP22" s="103">
        <v>27</v>
      </c>
    </row>
    <row r="23" spans="1:120" ht="45">
      <c r="A23" s="101">
        <v>18</v>
      </c>
      <c r="B23" s="8" t="s">
        <v>19</v>
      </c>
      <c r="C23" s="209">
        <f t="shared" si="0"/>
        <v>25</v>
      </c>
      <c r="D23" s="209">
        <f t="shared" si="1"/>
        <v>11</v>
      </c>
      <c r="E23" s="209">
        <f t="shared" si="2"/>
        <v>11</v>
      </c>
      <c r="F23" s="209">
        <f t="shared" si="3"/>
        <v>14</v>
      </c>
      <c r="G23" s="209">
        <f t="shared" si="4"/>
        <v>14</v>
      </c>
      <c r="H23" s="209">
        <f t="shared" si="5"/>
        <v>25</v>
      </c>
      <c r="I23" s="209">
        <f t="shared" si="6"/>
        <v>1</v>
      </c>
      <c r="J23" s="150">
        <v>19</v>
      </c>
      <c r="K23" s="103">
        <v>6</v>
      </c>
      <c r="L23" s="103">
        <v>6</v>
      </c>
      <c r="M23" s="103">
        <v>13</v>
      </c>
      <c r="N23" s="103">
        <v>13</v>
      </c>
      <c r="O23" s="103">
        <v>19</v>
      </c>
      <c r="P23" s="103">
        <v>0</v>
      </c>
      <c r="Q23" s="204"/>
      <c r="R23" s="103"/>
      <c r="S23" s="103"/>
      <c r="T23" s="103"/>
      <c r="U23" s="103"/>
      <c r="V23" s="103"/>
      <c r="W23" s="103"/>
      <c r="X23" s="156">
        <v>2</v>
      </c>
      <c r="Y23" s="103">
        <v>1</v>
      </c>
      <c r="Z23" s="103">
        <v>1</v>
      </c>
      <c r="AA23" s="103">
        <v>1</v>
      </c>
      <c r="AB23" s="103">
        <v>1</v>
      </c>
      <c r="AC23" s="103">
        <v>2</v>
      </c>
      <c r="AD23" s="103">
        <v>0</v>
      </c>
      <c r="AE23" s="161">
        <v>1</v>
      </c>
      <c r="AF23" s="103">
        <v>1</v>
      </c>
      <c r="AG23" s="103">
        <v>1</v>
      </c>
      <c r="AH23" s="103">
        <v>0</v>
      </c>
      <c r="AI23" s="103">
        <v>0</v>
      </c>
      <c r="AJ23" s="103">
        <v>1</v>
      </c>
      <c r="AK23" s="103">
        <v>0</v>
      </c>
      <c r="AL23" s="167">
        <v>3</v>
      </c>
      <c r="AM23" s="103">
        <v>3</v>
      </c>
      <c r="AN23" s="103">
        <v>3</v>
      </c>
      <c r="AO23" s="103">
        <v>0</v>
      </c>
      <c r="AP23" s="103">
        <v>0</v>
      </c>
      <c r="AQ23" s="103">
        <v>3</v>
      </c>
      <c r="AR23" s="103">
        <v>0</v>
      </c>
      <c r="AS23" s="172"/>
      <c r="AT23" s="103"/>
      <c r="AU23" s="103"/>
      <c r="AV23" s="103"/>
      <c r="AW23" s="103"/>
      <c r="AX23" s="103"/>
      <c r="AY23" s="103"/>
      <c r="AZ23" s="181"/>
      <c r="BA23" s="103"/>
      <c r="BB23" s="103"/>
      <c r="BC23" s="103"/>
      <c r="BD23" s="103"/>
      <c r="BE23" s="103"/>
      <c r="BF23" s="103">
        <v>1</v>
      </c>
      <c r="BG23" s="201"/>
      <c r="BH23" s="103"/>
      <c r="BI23" s="103"/>
      <c r="BJ23" s="103"/>
      <c r="BK23" s="103"/>
      <c r="BL23" s="103"/>
      <c r="BM23" s="103"/>
      <c r="BN23" s="186"/>
      <c r="BO23" s="103"/>
      <c r="BP23" s="103"/>
      <c r="BQ23" s="103"/>
      <c r="BR23" s="103"/>
      <c r="BS23" s="103"/>
      <c r="BT23" s="103"/>
      <c r="BU23" s="191"/>
      <c r="BV23" s="103"/>
      <c r="BW23" s="103"/>
      <c r="BX23" s="103"/>
      <c r="BY23" s="103"/>
      <c r="BZ23" s="103"/>
      <c r="CA23" s="103"/>
      <c r="CB23" s="196"/>
      <c r="CC23" s="103"/>
      <c r="CD23" s="103"/>
      <c r="CE23" s="103"/>
      <c r="CF23" s="103"/>
      <c r="CG23" s="103"/>
      <c r="CH23" s="103"/>
      <c r="CI23" s="176"/>
      <c r="CJ23" s="103"/>
      <c r="CK23" s="103"/>
      <c r="CL23" s="103"/>
      <c r="CM23" s="103"/>
      <c r="CN23" s="103"/>
      <c r="CO23" s="103"/>
      <c r="CP23" s="150">
        <v>2</v>
      </c>
      <c r="CQ23" s="103">
        <v>0</v>
      </c>
      <c r="CR23" s="103">
        <v>0</v>
      </c>
      <c r="CS23" s="103">
        <v>2</v>
      </c>
      <c r="CT23" s="103">
        <v>2</v>
      </c>
      <c r="CU23" s="103">
        <v>2</v>
      </c>
      <c r="CV23" s="103">
        <v>0</v>
      </c>
      <c r="CW23" s="103">
        <v>7</v>
      </c>
      <c r="CX23" s="103">
        <v>0</v>
      </c>
      <c r="CY23" s="103">
        <v>0</v>
      </c>
      <c r="CZ23" s="103">
        <v>7</v>
      </c>
      <c r="DA23" s="103">
        <v>0</v>
      </c>
      <c r="DB23" s="103">
        <v>7</v>
      </c>
      <c r="DC23" s="103">
        <v>0</v>
      </c>
      <c r="DD23" s="103"/>
      <c r="DE23" s="103"/>
      <c r="DF23" s="103"/>
      <c r="DG23" s="103"/>
      <c r="DH23" s="103"/>
      <c r="DI23" s="103"/>
      <c r="DJ23" s="103"/>
      <c r="DK23" s="103">
        <v>23</v>
      </c>
      <c r="DL23" s="103">
        <v>10</v>
      </c>
      <c r="DM23" s="103">
        <v>10</v>
      </c>
      <c r="DN23" s="103">
        <v>13</v>
      </c>
      <c r="DO23" s="103">
        <v>13</v>
      </c>
      <c r="DP23" s="103">
        <v>23</v>
      </c>
    </row>
    <row r="24" spans="1:120" ht="33.75">
      <c r="A24" s="101">
        <v>19</v>
      </c>
      <c r="B24" s="8" t="s">
        <v>20</v>
      </c>
      <c r="C24" s="209">
        <f t="shared" si="0"/>
        <v>13</v>
      </c>
      <c r="D24" s="209">
        <f t="shared" si="1"/>
        <v>10</v>
      </c>
      <c r="E24" s="209">
        <f t="shared" si="2"/>
        <v>10</v>
      </c>
      <c r="F24" s="209">
        <f t="shared" si="3"/>
        <v>3</v>
      </c>
      <c r="G24" s="209">
        <f t="shared" si="4"/>
        <v>3</v>
      </c>
      <c r="H24" s="209">
        <f t="shared" si="5"/>
        <v>13</v>
      </c>
      <c r="I24" s="209">
        <f t="shared" si="6"/>
        <v>2</v>
      </c>
      <c r="J24" s="153">
        <v>8</v>
      </c>
      <c r="K24" s="115">
        <v>5</v>
      </c>
      <c r="L24" s="115">
        <v>5</v>
      </c>
      <c r="M24" s="115">
        <v>3</v>
      </c>
      <c r="N24" s="115">
        <v>3</v>
      </c>
      <c r="O24" s="115">
        <v>8</v>
      </c>
      <c r="P24" s="115">
        <v>0</v>
      </c>
      <c r="Q24" s="206"/>
      <c r="R24" s="115"/>
      <c r="S24" s="115"/>
      <c r="T24" s="115"/>
      <c r="U24" s="115"/>
      <c r="V24" s="115"/>
      <c r="W24" s="115"/>
      <c r="X24" s="158">
        <v>1</v>
      </c>
      <c r="Y24" s="115">
        <v>1</v>
      </c>
      <c r="Z24" s="115">
        <v>1</v>
      </c>
      <c r="AA24" s="115">
        <v>0</v>
      </c>
      <c r="AB24" s="115">
        <v>0</v>
      </c>
      <c r="AC24" s="115">
        <v>1</v>
      </c>
      <c r="AD24" s="115">
        <v>0</v>
      </c>
      <c r="AE24" s="163"/>
      <c r="AF24" s="115"/>
      <c r="AG24" s="115"/>
      <c r="AH24" s="115"/>
      <c r="AI24" s="115"/>
      <c r="AJ24" s="115"/>
      <c r="AK24" s="115"/>
      <c r="AL24" s="169">
        <v>2</v>
      </c>
      <c r="AM24" s="115">
        <v>2</v>
      </c>
      <c r="AN24" s="115">
        <v>2</v>
      </c>
      <c r="AO24" s="115">
        <v>0</v>
      </c>
      <c r="AP24" s="115">
        <v>0</v>
      </c>
      <c r="AQ24" s="115">
        <v>2</v>
      </c>
      <c r="AR24" s="115">
        <v>2</v>
      </c>
      <c r="AS24" s="174"/>
      <c r="AT24" s="115"/>
      <c r="AU24" s="115"/>
      <c r="AV24" s="115"/>
      <c r="AW24" s="115"/>
      <c r="AX24" s="115"/>
      <c r="AY24" s="115"/>
      <c r="AZ24" s="183">
        <v>2</v>
      </c>
      <c r="BA24" s="115">
        <v>2</v>
      </c>
      <c r="BB24" s="115">
        <v>2</v>
      </c>
      <c r="BC24" s="115">
        <v>0</v>
      </c>
      <c r="BD24" s="115">
        <v>0</v>
      </c>
      <c r="BE24" s="115">
        <v>2</v>
      </c>
      <c r="BF24" s="115">
        <v>0</v>
      </c>
      <c r="BG24" s="157"/>
      <c r="BH24" s="115"/>
      <c r="BI24" s="115"/>
      <c r="BJ24" s="115"/>
      <c r="BK24" s="115"/>
      <c r="BL24" s="115"/>
      <c r="BM24" s="115"/>
      <c r="BN24" s="188"/>
      <c r="BO24" s="115"/>
      <c r="BP24" s="115"/>
      <c r="BQ24" s="115"/>
      <c r="BR24" s="115"/>
      <c r="BS24" s="115"/>
      <c r="BT24" s="115"/>
      <c r="BU24" s="193"/>
      <c r="BV24" s="115"/>
      <c r="BW24" s="115"/>
      <c r="BX24" s="115"/>
      <c r="BY24" s="115"/>
      <c r="BZ24" s="115"/>
      <c r="CA24" s="115"/>
      <c r="CB24" s="198"/>
      <c r="CC24" s="115"/>
      <c r="CD24" s="115"/>
      <c r="CE24" s="115"/>
      <c r="CF24" s="115"/>
      <c r="CG24" s="115"/>
      <c r="CH24" s="115"/>
      <c r="CI24" s="178"/>
      <c r="CJ24" s="115"/>
      <c r="CK24" s="115"/>
      <c r="CL24" s="115"/>
      <c r="CM24" s="115"/>
      <c r="CN24" s="115"/>
      <c r="CO24" s="115"/>
      <c r="CP24" s="218">
        <v>3</v>
      </c>
      <c r="CQ24" s="115">
        <v>0</v>
      </c>
      <c r="CR24" s="115">
        <v>0</v>
      </c>
      <c r="CS24" s="115">
        <v>3</v>
      </c>
      <c r="CT24" s="115">
        <v>0</v>
      </c>
      <c r="CU24" s="115">
        <v>3</v>
      </c>
      <c r="CV24" s="115">
        <v>0</v>
      </c>
      <c r="CW24" s="115">
        <v>1</v>
      </c>
      <c r="CX24" s="115">
        <v>0</v>
      </c>
      <c r="CY24" s="115">
        <v>0</v>
      </c>
      <c r="CZ24" s="115">
        <v>1</v>
      </c>
      <c r="DA24" s="115">
        <v>0</v>
      </c>
      <c r="DB24" s="115">
        <v>1</v>
      </c>
      <c r="DC24" s="115">
        <v>0</v>
      </c>
      <c r="DD24" s="115"/>
      <c r="DE24" s="115"/>
      <c r="DF24" s="115"/>
      <c r="DG24" s="115"/>
      <c r="DH24" s="114"/>
      <c r="DI24" s="115"/>
      <c r="DJ24" s="115"/>
      <c r="DK24" s="114">
        <v>12</v>
      </c>
      <c r="DL24" s="115">
        <v>9</v>
      </c>
      <c r="DM24" s="115">
        <v>9</v>
      </c>
      <c r="DN24" s="115">
        <v>3</v>
      </c>
      <c r="DO24" s="115">
        <v>3</v>
      </c>
      <c r="DP24" s="115">
        <v>12</v>
      </c>
    </row>
    <row r="25" spans="1:120" ht="45">
      <c r="A25" s="101">
        <v>20</v>
      </c>
      <c r="B25" s="8" t="s">
        <v>21</v>
      </c>
      <c r="C25" s="209">
        <f t="shared" si="0"/>
        <v>25</v>
      </c>
      <c r="D25" s="209">
        <f t="shared" si="1"/>
        <v>14</v>
      </c>
      <c r="E25" s="209">
        <f t="shared" si="2"/>
        <v>14</v>
      </c>
      <c r="F25" s="209">
        <f t="shared" si="3"/>
        <v>11</v>
      </c>
      <c r="G25" s="209">
        <f t="shared" si="4"/>
        <v>11</v>
      </c>
      <c r="H25" s="209">
        <f t="shared" si="5"/>
        <v>25</v>
      </c>
      <c r="I25" s="209">
        <f t="shared" si="6"/>
        <v>0</v>
      </c>
      <c r="J25" s="150">
        <v>20</v>
      </c>
      <c r="K25" s="103">
        <v>11</v>
      </c>
      <c r="L25" s="103">
        <v>11</v>
      </c>
      <c r="M25" s="103">
        <v>9</v>
      </c>
      <c r="N25" s="103">
        <v>9</v>
      </c>
      <c r="O25" s="103">
        <v>20</v>
      </c>
      <c r="P25" s="103">
        <v>0</v>
      </c>
      <c r="Q25" s="204">
        <v>1</v>
      </c>
      <c r="R25" s="103">
        <v>1</v>
      </c>
      <c r="S25" s="103">
        <v>1</v>
      </c>
      <c r="T25" s="103">
        <v>0</v>
      </c>
      <c r="U25" s="103">
        <v>0</v>
      </c>
      <c r="V25" s="103">
        <v>1</v>
      </c>
      <c r="W25" s="103">
        <v>0</v>
      </c>
      <c r="X25" s="156">
        <v>2</v>
      </c>
      <c r="Y25" s="103">
        <v>0</v>
      </c>
      <c r="Z25" s="103">
        <v>0</v>
      </c>
      <c r="AA25" s="103">
        <v>2</v>
      </c>
      <c r="AB25" s="103">
        <v>2</v>
      </c>
      <c r="AC25" s="103">
        <v>2</v>
      </c>
      <c r="AD25" s="103">
        <v>0</v>
      </c>
      <c r="AE25" s="161">
        <v>1</v>
      </c>
      <c r="AF25" s="103">
        <v>1</v>
      </c>
      <c r="AG25" s="103">
        <v>1</v>
      </c>
      <c r="AH25" s="103">
        <v>0</v>
      </c>
      <c r="AI25" s="103">
        <v>0</v>
      </c>
      <c r="AJ25" s="103">
        <v>1</v>
      </c>
      <c r="AK25" s="103">
        <v>0</v>
      </c>
      <c r="AL25" s="167">
        <v>1</v>
      </c>
      <c r="AM25" s="103">
        <v>1</v>
      </c>
      <c r="AN25" s="103">
        <v>1</v>
      </c>
      <c r="AO25" s="103">
        <v>0</v>
      </c>
      <c r="AP25" s="103">
        <v>0</v>
      </c>
      <c r="AQ25" s="103">
        <v>1</v>
      </c>
      <c r="AR25" s="103">
        <v>0</v>
      </c>
      <c r="AS25" s="172"/>
      <c r="AT25" s="103"/>
      <c r="AU25" s="103"/>
      <c r="AV25" s="103"/>
      <c r="AW25" s="103"/>
      <c r="AX25" s="103"/>
      <c r="AY25" s="103"/>
      <c r="AZ25" s="181"/>
      <c r="BA25" s="103"/>
      <c r="BB25" s="103"/>
      <c r="BC25" s="103"/>
      <c r="BD25" s="103"/>
      <c r="BE25" s="103"/>
      <c r="BF25" s="103"/>
      <c r="BG25" s="201"/>
      <c r="BH25" s="103"/>
      <c r="BI25" s="103"/>
      <c r="BJ25" s="103"/>
      <c r="BK25" s="103"/>
      <c r="BL25" s="103"/>
      <c r="BM25" s="103"/>
      <c r="BN25" s="186"/>
      <c r="BO25" s="103"/>
      <c r="BP25" s="103"/>
      <c r="BQ25" s="103"/>
      <c r="BR25" s="103"/>
      <c r="BS25" s="103"/>
      <c r="BT25" s="103"/>
      <c r="BU25" s="191"/>
      <c r="BV25" s="103"/>
      <c r="BW25" s="103"/>
      <c r="BX25" s="103"/>
      <c r="BY25" s="103"/>
      <c r="BZ25" s="103"/>
      <c r="CA25" s="103"/>
      <c r="CB25" s="196"/>
      <c r="CC25" s="103"/>
      <c r="CD25" s="103"/>
      <c r="CE25" s="103"/>
      <c r="CF25" s="103"/>
      <c r="CG25" s="103"/>
      <c r="CH25" s="103"/>
      <c r="CI25" s="176"/>
      <c r="CJ25" s="103"/>
      <c r="CK25" s="103"/>
      <c r="CL25" s="103"/>
      <c r="CM25" s="103"/>
      <c r="CN25" s="103"/>
      <c r="CO25" s="103"/>
      <c r="CP25" s="150">
        <v>2</v>
      </c>
      <c r="CQ25" s="103">
        <v>0</v>
      </c>
      <c r="CR25" s="103">
        <v>0</v>
      </c>
      <c r="CS25" s="103">
        <v>2</v>
      </c>
      <c r="CT25" s="103">
        <v>0</v>
      </c>
      <c r="CU25" s="103">
        <v>2</v>
      </c>
      <c r="CV25" s="103">
        <v>0</v>
      </c>
      <c r="CW25" s="103">
        <v>8</v>
      </c>
      <c r="CX25" s="103">
        <v>0</v>
      </c>
      <c r="CY25" s="103">
        <v>0</v>
      </c>
      <c r="CZ25" s="103">
        <v>8</v>
      </c>
      <c r="DA25" s="103">
        <v>2</v>
      </c>
      <c r="DB25" s="103">
        <v>8</v>
      </c>
      <c r="DC25" s="103">
        <v>0</v>
      </c>
      <c r="DD25" s="103"/>
      <c r="DE25" s="103"/>
      <c r="DF25" s="103"/>
      <c r="DG25" s="103"/>
      <c r="DH25" s="103"/>
      <c r="DI25" s="103"/>
      <c r="DJ25" s="103"/>
      <c r="DK25" s="103">
        <v>25</v>
      </c>
      <c r="DL25" s="103">
        <v>14</v>
      </c>
      <c r="DM25" s="103">
        <v>14</v>
      </c>
      <c r="DN25" s="103">
        <v>11</v>
      </c>
      <c r="DO25" s="103">
        <v>11</v>
      </c>
      <c r="DP25" s="103">
        <v>25</v>
      </c>
    </row>
    <row r="26" spans="1:120" ht="45">
      <c r="A26" s="101">
        <v>21</v>
      </c>
      <c r="B26" s="8" t="s">
        <v>22</v>
      </c>
      <c r="C26" s="209">
        <f t="shared" si="0"/>
        <v>18</v>
      </c>
      <c r="D26" s="209">
        <f t="shared" si="1"/>
        <v>11</v>
      </c>
      <c r="E26" s="209">
        <f t="shared" si="2"/>
        <v>11</v>
      </c>
      <c r="F26" s="209">
        <f t="shared" si="3"/>
        <v>7</v>
      </c>
      <c r="G26" s="209">
        <f t="shared" si="4"/>
        <v>7</v>
      </c>
      <c r="H26" s="209">
        <f t="shared" si="5"/>
        <v>18</v>
      </c>
      <c r="I26" s="209">
        <f t="shared" si="6"/>
        <v>1</v>
      </c>
      <c r="J26" s="154">
        <v>12</v>
      </c>
      <c r="K26" s="106">
        <v>7</v>
      </c>
      <c r="L26" s="106">
        <v>7</v>
      </c>
      <c r="M26" s="106">
        <v>5</v>
      </c>
      <c r="N26" s="106">
        <v>5</v>
      </c>
      <c r="O26" s="106">
        <v>12</v>
      </c>
      <c r="P26" s="106">
        <v>0</v>
      </c>
      <c r="Q26" s="207"/>
      <c r="R26" s="106"/>
      <c r="S26" s="106"/>
      <c r="T26" s="106"/>
      <c r="U26" s="106"/>
      <c r="V26" s="106"/>
      <c r="W26" s="106"/>
      <c r="X26" s="159">
        <v>1</v>
      </c>
      <c r="Y26" s="106">
        <v>0</v>
      </c>
      <c r="Z26" s="106">
        <v>0</v>
      </c>
      <c r="AA26" s="106">
        <v>1</v>
      </c>
      <c r="AB26" s="106">
        <v>1</v>
      </c>
      <c r="AC26" s="106">
        <v>1</v>
      </c>
      <c r="AD26" s="106">
        <v>0</v>
      </c>
      <c r="AE26" s="164">
        <v>1</v>
      </c>
      <c r="AF26" s="106">
        <v>0</v>
      </c>
      <c r="AG26" s="106">
        <v>0</v>
      </c>
      <c r="AH26" s="106">
        <v>1</v>
      </c>
      <c r="AI26" s="106">
        <v>1</v>
      </c>
      <c r="AJ26" s="106">
        <v>1</v>
      </c>
      <c r="AK26" s="106">
        <v>0</v>
      </c>
      <c r="AL26" s="167">
        <v>2</v>
      </c>
      <c r="AM26" s="106">
        <v>2</v>
      </c>
      <c r="AN26" s="106">
        <v>2</v>
      </c>
      <c r="AO26" s="106">
        <v>0</v>
      </c>
      <c r="AP26" s="106">
        <v>0</v>
      </c>
      <c r="AQ26" s="106">
        <v>2</v>
      </c>
      <c r="AR26" s="106">
        <v>0</v>
      </c>
      <c r="AS26" s="172">
        <v>2</v>
      </c>
      <c r="AT26" s="106">
        <v>2</v>
      </c>
      <c r="AU26" s="106">
        <v>2</v>
      </c>
      <c r="AV26" s="106">
        <v>0</v>
      </c>
      <c r="AW26" s="106">
        <v>0</v>
      </c>
      <c r="AX26" s="106">
        <v>2</v>
      </c>
      <c r="AY26" s="106">
        <v>0</v>
      </c>
      <c r="AZ26" s="184"/>
      <c r="BA26" s="106"/>
      <c r="BB26" s="106"/>
      <c r="BC26" s="106"/>
      <c r="BD26" s="106"/>
      <c r="BE26" s="106"/>
      <c r="BF26" s="106">
        <v>1</v>
      </c>
      <c r="BG26" s="202"/>
      <c r="BH26" s="106"/>
      <c r="BI26" s="106"/>
      <c r="BJ26" s="106"/>
      <c r="BK26" s="106"/>
      <c r="BL26" s="106"/>
      <c r="BM26" s="106"/>
      <c r="BN26" s="189"/>
      <c r="BO26" s="106"/>
      <c r="BP26" s="106"/>
      <c r="BQ26" s="106"/>
      <c r="BR26" s="106"/>
      <c r="BS26" s="106"/>
      <c r="BT26" s="106"/>
      <c r="BU26" s="194"/>
      <c r="BV26" s="106"/>
      <c r="BW26" s="106"/>
      <c r="BX26" s="106"/>
      <c r="BY26" s="106"/>
      <c r="BZ26" s="106"/>
      <c r="CA26" s="106"/>
      <c r="CB26" s="199"/>
      <c r="CC26" s="106"/>
      <c r="CD26" s="106"/>
      <c r="CE26" s="106"/>
      <c r="CF26" s="106"/>
      <c r="CG26" s="106"/>
      <c r="CH26" s="106"/>
      <c r="CI26" s="179"/>
      <c r="CJ26" s="106"/>
      <c r="CK26" s="106"/>
      <c r="CL26" s="106"/>
      <c r="CM26" s="106"/>
      <c r="CN26" s="106"/>
      <c r="CO26" s="106"/>
      <c r="CP26" s="154">
        <v>2</v>
      </c>
      <c r="CQ26" s="106">
        <v>0</v>
      </c>
      <c r="CR26" s="106">
        <v>0</v>
      </c>
      <c r="CS26" s="106">
        <v>2</v>
      </c>
      <c r="CT26" s="106">
        <v>0</v>
      </c>
      <c r="CU26" s="106">
        <v>2</v>
      </c>
      <c r="CV26" s="106">
        <v>0</v>
      </c>
      <c r="CW26" s="106">
        <v>5</v>
      </c>
      <c r="CX26" s="106">
        <v>0</v>
      </c>
      <c r="CY26" s="106">
        <v>0</v>
      </c>
      <c r="CZ26" s="106">
        <v>5</v>
      </c>
      <c r="DA26" s="106">
        <v>0</v>
      </c>
      <c r="DB26" s="106">
        <v>5</v>
      </c>
      <c r="DC26" s="106">
        <v>0</v>
      </c>
      <c r="DD26" s="106"/>
      <c r="DE26" s="106"/>
      <c r="DF26" s="106"/>
      <c r="DG26" s="106"/>
      <c r="DH26" s="106">
        <v>2</v>
      </c>
      <c r="DI26" s="106">
        <v>2</v>
      </c>
      <c r="DJ26" s="106">
        <v>0</v>
      </c>
      <c r="DK26" s="106">
        <v>18</v>
      </c>
      <c r="DL26" s="106">
        <v>11</v>
      </c>
      <c r="DM26" s="106">
        <v>11</v>
      </c>
      <c r="DN26" s="106">
        <v>7</v>
      </c>
      <c r="DO26" s="106">
        <v>7</v>
      </c>
      <c r="DP26" s="106">
        <v>18</v>
      </c>
    </row>
    <row r="27" spans="1:120" ht="45">
      <c r="A27" s="101">
        <v>22</v>
      </c>
      <c r="B27" s="215" t="s">
        <v>23</v>
      </c>
      <c r="C27" s="209">
        <f t="shared" si="0"/>
        <v>15</v>
      </c>
      <c r="D27" s="209">
        <f t="shared" si="1"/>
        <v>4</v>
      </c>
      <c r="E27" s="209">
        <f t="shared" si="2"/>
        <v>4</v>
      </c>
      <c r="F27" s="209">
        <f t="shared" si="3"/>
        <v>11</v>
      </c>
      <c r="G27" s="209">
        <f t="shared" si="4"/>
        <v>11</v>
      </c>
      <c r="H27" s="209">
        <f t="shared" si="5"/>
        <v>15</v>
      </c>
      <c r="I27" s="209">
        <f t="shared" si="6"/>
        <v>1</v>
      </c>
      <c r="J27" s="150">
        <v>14</v>
      </c>
      <c r="K27" s="103">
        <v>3</v>
      </c>
      <c r="L27" s="103">
        <v>3</v>
      </c>
      <c r="M27" s="103">
        <v>11</v>
      </c>
      <c r="N27" s="103">
        <v>11</v>
      </c>
      <c r="O27" s="103">
        <v>14</v>
      </c>
      <c r="P27" s="103">
        <v>0</v>
      </c>
      <c r="Q27" s="204"/>
      <c r="R27" s="103"/>
      <c r="S27" s="103"/>
      <c r="T27" s="103"/>
      <c r="U27" s="103"/>
      <c r="V27" s="103"/>
      <c r="W27" s="103"/>
      <c r="X27" s="156"/>
      <c r="Y27" s="103"/>
      <c r="Z27" s="103"/>
      <c r="AA27" s="103"/>
      <c r="AB27" s="103"/>
      <c r="AC27" s="103"/>
      <c r="AD27" s="103">
        <v>1</v>
      </c>
      <c r="AE27" s="161"/>
      <c r="AF27" s="103"/>
      <c r="AG27" s="103"/>
      <c r="AH27" s="103"/>
      <c r="AI27" s="103"/>
      <c r="AJ27" s="103"/>
      <c r="AK27" s="103"/>
      <c r="AL27" s="166">
        <v>1</v>
      </c>
      <c r="AM27" s="103">
        <v>1</v>
      </c>
      <c r="AN27" s="103">
        <v>1</v>
      </c>
      <c r="AO27" s="103">
        <v>0</v>
      </c>
      <c r="AP27" s="103">
        <v>0</v>
      </c>
      <c r="AQ27" s="103">
        <v>1</v>
      </c>
      <c r="AR27" s="103">
        <v>0</v>
      </c>
      <c r="AS27" s="171"/>
      <c r="AT27" s="103"/>
      <c r="AU27" s="103"/>
      <c r="AV27" s="103"/>
      <c r="AW27" s="103"/>
      <c r="AX27" s="103"/>
      <c r="AY27" s="103"/>
      <c r="AZ27" s="181"/>
      <c r="BA27" s="103"/>
      <c r="BB27" s="103"/>
      <c r="BC27" s="103"/>
      <c r="BD27" s="103"/>
      <c r="BE27" s="103"/>
      <c r="BF27" s="103"/>
      <c r="BG27" s="201"/>
      <c r="BH27" s="103"/>
      <c r="BI27" s="103"/>
      <c r="BJ27" s="103"/>
      <c r="BK27" s="103"/>
      <c r="BL27" s="103"/>
      <c r="BM27" s="103"/>
      <c r="BN27" s="186"/>
      <c r="BO27" s="103"/>
      <c r="BP27" s="103"/>
      <c r="BQ27" s="103"/>
      <c r="BR27" s="103"/>
      <c r="BS27" s="103"/>
      <c r="BT27" s="103"/>
      <c r="BU27" s="191"/>
      <c r="BV27" s="103"/>
      <c r="BW27" s="103"/>
      <c r="BX27" s="103"/>
      <c r="BY27" s="103"/>
      <c r="BZ27" s="103"/>
      <c r="CA27" s="103"/>
      <c r="CB27" s="196"/>
      <c r="CC27" s="103"/>
      <c r="CD27" s="103"/>
      <c r="CE27" s="103"/>
      <c r="CF27" s="103"/>
      <c r="CG27" s="103"/>
      <c r="CH27" s="103"/>
      <c r="CI27" s="176"/>
      <c r="CJ27" s="103"/>
      <c r="CK27" s="103"/>
      <c r="CL27" s="103"/>
      <c r="CM27" s="103"/>
      <c r="CN27" s="103"/>
      <c r="CO27" s="103"/>
      <c r="CP27" s="150">
        <v>2</v>
      </c>
      <c r="CQ27" s="103">
        <v>1</v>
      </c>
      <c r="CR27" s="103">
        <v>0</v>
      </c>
      <c r="CS27" s="103">
        <v>1</v>
      </c>
      <c r="CT27" s="103">
        <v>1</v>
      </c>
      <c r="CU27" s="103">
        <v>2</v>
      </c>
      <c r="CV27" s="103">
        <v>0</v>
      </c>
      <c r="CW27" s="103">
        <v>5</v>
      </c>
      <c r="CX27" s="103">
        <v>0</v>
      </c>
      <c r="CY27" s="103">
        <v>0</v>
      </c>
      <c r="CZ27" s="103">
        <v>5</v>
      </c>
      <c r="DA27" s="103">
        <v>0</v>
      </c>
      <c r="DB27" s="103">
        <v>5</v>
      </c>
      <c r="DC27" s="103">
        <v>0</v>
      </c>
      <c r="DD27" s="103"/>
      <c r="DE27" s="103"/>
      <c r="DF27" s="103"/>
      <c r="DG27" s="103"/>
      <c r="DH27" s="103"/>
      <c r="DI27" s="103"/>
      <c r="DJ27" s="103"/>
      <c r="DK27" s="103">
        <v>15</v>
      </c>
      <c r="DL27" s="103">
        <v>4</v>
      </c>
      <c r="DM27" s="103">
        <v>4</v>
      </c>
      <c r="DN27" s="103">
        <v>11</v>
      </c>
      <c r="DO27" s="103">
        <v>11</v>
      </c>
      <c r="DP27" s="103">
        <v>15</v>
      </c>
    </row>
    <row r="28" spans="1:120" ht="33.75">
      <c r="A28" s="101">
        <v>23</v>
      </c>
      <c r="B28" s="8" t="s">
        <v>24</v>
      </c>
      <c r="C28" s="209">
        <f t="shared" si="0"/>
        <v>15</v>
      </c>
      <c r="D28" s="209">
        <f t="shared" si="1"/>
        <v>10</v>
      </c>
      <c r="E28" s="209">
        <f t="shared" si="2"/>
        <v>10</v>
      </c>
      <c r="F28" s="209">
        <f t="shared" si="3"/>
        <v>5</v>
      </c>
      <c r="G28" s="209">
        <f t="shared" si="4"/>
        <v>5</v>
      </c>
      <c r="H28" s="209">
        <f t="shared" si="5"/>
        <v>15</v>
      </c>
      <c r="I28" s="209">
        <f t="shared" si="6"/>
        <v>3</v>
      </c>
      <c r="J28" s="155">
        <v>12</v>
      </c>
      <c r="K28" s="104">
        <v>8</v>
      </c>
      <c r="L28" s="104">
        <v>8</v>
      </c>
      <c r="M28" s="104">
        <v>4</v>
      </c>
      <c r="N28" s="104">
        <v>4</v>
      </c>
      <c r="O28" s="104">
        <v>12</v>
      </c>
      <c r="P28" s="104">
        <v>0</v>
      </c>
      <c r="Q28" s="208">
        <v>1</v>
      </c>
      <c r="R28" s="104">
        <v>1</v>
      </c>
      <c r="S28" s="104">
        <v>1</v>
      </c>
      <c r="T28" s="104">
        <v>0</v>
      </c>
      <c r="U28" s="104">
        <v>0</v>
      </c>
      <c r="V28" s="104">
        <v>1</v>
      </c>
      <c r="W28" s="104">
        <v>0</v>
      </c>
      <c r="X28" s="160">
        <v>1</v>
      </c>
      <c r="Y28" s="104">
        <v>1</v>
      </c>
      <c r="Z28" s="104">
        <v>1</v>
      </c>
      <c r="AA28" s="104">
        <v>0</v>
      </c>
      <c r="AB28" s="104">
        <v>0</v>
      </c>
      <c r="AC28" s="104">
        <v>1</v>
      </c>
      <c r="AD28" s="104">
        <v>0</v>
      </c>
      <c r="AE28" s="165">
        <v>1</v>
      </c>
      <c r="AF28" s="104">
        <v>0</v>
      </c>
      <c r="AG28" s="104">
        <v>0</v>
      </c>
      <c r="AH28" s="104">
        <v>1</v>
      </c>
      <c r="AI28" s="104">
        <v>1</v>
      </c>
      <c r="AJ28" s="104">
        <v>1</v>
      </c>
      <c r="AK28" s="104">
        <v>0</v>
      </c>
      <c r="AL28" s="170"/>
      <c r="AM28" s="104"/>
      <c r="AN28" s="104"/>
      <c r="AO28" s="104"/>
      <c r="AP28" s="104"/>
      <c r="AQ28" s="104"/>
      <c r="AR28" s="104">
        <v>1</v>
      </c>
      <c r="AS28" s="175"/>
      <c r="AT28" s="104"/>
      <c r="AU28" s="104"/>
      <c r="AV28" s="104"/>
      <c r="AW28" s="104"/>
      <c r="AX28" s="104"/>
      <c r="AY28" s="104"/>
      <c r="AZ28" s="185"/>
      <c r="BA28" s="104"/>
      <c r="BB28" s="104"/>
      <c r="BC28" s="104"/>
      <c r="BD28" s="104"/>
      <c r="BE28" s="104"/>
      <c r="BF28" s="104">
        <v>1</v>
      </c>
      <c r="BG28" s="203"/>
      <c r="BH28" s="104"/>
      <c r="BI28" s="104"/>
      <c r="BJ28" s="104"/>
      <c r="BK28" s="104"/>
      <c r="BL28" s="104"/>
      <c r="BM28" s="104"/>
      <c r="BN28" s="190"/>
      <c r="BO28" s="104"/>
      <c r="BP28" s="104"/>
      <c r="BQ28" s="104"/>
      <c r="BR28" s="104"/>
      <c r="BS28" s="104"/>
      <c r="BT28" s="104"/>
      <c r="BU28" s="195"/>
      <c r="BV28" s="104"/>
      <c r="BW28" s="104"/>
      <c r="BX28" s="104"/>
      <c r="BY28" s="104"/>
      <c r="BZ28" s="104"/>
      <c r="CA28" s="104"/>
      <c r="CB28" s="200"/>
      <c r="CC28" s="104"/>
      <c r="CD28" s="104"/>
      <c r="CE28" s="104"/>
      <c r="CF28" s="104"/>
      <c r="CG28" s="104"/>
      <c r="CH28" s="104"/>
      <c r="CI28" s="180"/>
      <c r="CJ28" s="104"/>
      <c r="CK28" s="104"/>
      <c r="CL28" s="104"/>
      <c r="CM28" s="104"/>
      <c r="CN28" s="104"/>
      <c r="CO28" s="104">
        <v>1</v>
      </c>
      <c r="CP28" s="155">
        <v>3</v>
      </c>
      <c r="CQ28" s="104">
        <v>2</v>
      </c>
      <c r="CR28" s="104">
        <v>1</v>
      </c>
      <c r="CS28" s="104">
        <v>1</v>
      </c>
      <c r="CT28" s="104">
        <v>0</v>
      </c>
      <c r="CU28" s="104">
        <v>3</v>
      </c>
      <c r="CV28" s="104">
        <v>0</v>
      </c>
      <c r="CW28" s="104">
        <v>4</v>
      </c>
      <c r="CX28" s="104">
        <v>0</v>
      </c>
      <c r="CY28" s="104">
        <v>0</v>
      </c>
      <c r="CZ28" s="104">
        <v>4</v>
      </c>
      <c r="DA28" s="104">
        <v>0</v>
      </c>
      <c r="DB28" s="104">
        <v>4</v>
      </c>
      <c r="DC28" s="104">
        <v>0</v>
      </c>
      <c r="DD28" s="104"/>
      <c r="DE28" s="104"/>
      <c r="DF28" s="104"/>
      <c r="DG28" s="104"/>
      <c r="DH28" s="104"/>
      <c r="DI28" s="104"/>
      <c r="DJ28" s="104"/>
      <c r="DK28" s="104">
        <v>9</v>
      </c>
      <c r="DL28" s="104">
        <v>6</v>
      </c>
      <c r="DM28" s="104">
        <v>6</v>
      </c>
      <c r="DN28" s="104">
        <v>3</v>
      </c>
      <c r="DO28" s="104">
        <v>3</v>
      </c>
      <c r="DP28" s="104">
        <v>9</v>
      </c>
    </row>
    <row r="29" spans="1:120" ht="45">
      <c r="A29" s="101">
        <v>24</v>
      </c>
      <c r="B29" s="8" t="s">
        <v>25</v>
      </c>
      <c r="C29" s="209">
        <f t="shared" si="0"/>
        <v>36</v>
      </c>
      <c r="D29" s="209">
        <f t="shared" si="1"/>
        <v>22</v>
      </c>
      <c r="E29" s="209">
        <f t="shared" si="2"/>
        <v>22</v>
      </c>
      <c r="F29" s="209">
        <f t="shared" si="3"/>
        <v>14</v>
      </c>
      <c r="G29" s="209">
        <f t="shared" si="4"/>
        <v>14</v>
      </c>
      <c r="H29" s="209">
        <f t="shared" si="5"/>
        <v>36</v>
      </c>
      <c r="I29" s="209">
        <f t="shared" si="6"/>
        <v>3</v>
      </c>
      <c r="J29" s="155">
        <v>24</v>
      </c>
      <c r="K29" s="104">
        <v>12</v>
      </c>
      <c r="L29" s="104">
        <v>12</v>
      </c>
      <c r="M29" s="104">
        <v>12</v>
      </c>
      <c r="N29" s="104">
        <v>12</v>
      </c>
      <c r="O29" s="104">
        <v>24</v>
      </c>
      <c r="P29" s="104">
        <v>0</v>
      </c>
      <c r="Q29" s="208">
        <v>1</v>
      </c>
      <c r="R29" s="104">
        <v>1</v>
      </c>
      <c r="S29" s="104">
        <v>1</v>
      </c>
      <c r="T29" s="104">
        <v>0</v>
      </c>
      <c r="U29" s="104">
        <v>0</v>
      </c>
      <c r="V29" s="104">
        <v>1</v>
      </c>
      <c r="W29" s="104">
        <v>0</v>
      </c>
      <c r="X29" s="160">
        <v>1</v>
      </c>
      <c r="Y29" s="104">
        <v>0</v>
      </c>
      <c r="Z29" s="104">
        <v>0</v>
      </c>
      <c r="AA29" s="104">
        <v>1</v>
      </c>
      <c r="AB29" s="104">
        <v>1</v>
      </c>
      <c r="AC29" s="104">
        <v>1</v>
      </c>
      <c r="AD29" s="104">
        <v>1</v>
      </c>
      <c r="AE29" s="165">
        <v>2</v>
      </c>
      <c r="AF29" s="104">
        <v>1</v>
      </c>
      <c r="AG29" s="104">
        <v>1</v>
      </c>
      <c r="AH29" s="104">
        <v>1</v>
      </c>
      <c r="AI29" s="104">
        <v>1</v>
      </c>
      <c r="AJ29" s="104">
        <v>2</v>
      </c>
      <c r="AK29" s="104">
        <v>0</v>
      </c>
      <c r="AL29" s="170">
        <v>6</v>
      </c>
      <c r="AM29" s="104">
        <v>6</v>
      </c>
      <c r="AN29" s="104">
        <v>6</v>
      </c>
      <c r="AO29" s="104">
        <v>0</v>
      </c>
      <c r="AP29" s="104">
        <v>0</v>
      </c>
      <c r="AQ29" s="104">
        <v>6</v>
      </c>
      <c r="AR29" s="104">
        <v>2</v>
      </c>
      <c r="AS29" s="175"/>
      <c r="AT29" s="104"/>
      <c r="AU29" s="104"/>
      <c r="AV29" s="104"/>
      <c r="AW29" s="104"/>
      <c r="AX29" s="104"/>
      <c r="AY29" s="104"/>
      <c r="AZ29" s="185">
        <v>2</v>
      </c>
      <c r="BA29" s="104">
        <v>2</v>
      </c>
      <c r="BB29" s="104">
        <v>2</v>
      </c>
      <c r="BC29" s="104">
        <v>0</v>
      </c>
      <c r="BD29" s="104">
        <v>0</v>
      </c>
      <c r="BE29" s="104">
        <v>2</v>
      </c>
      <c r="BF29" s="104">
        <v>0</v>
      </c>
      <c r="BG29" s="203"/>
      <c r="BH29" s="104"/>
      <c r="BI29" s="104"/>
      <c r="BJ29" s="104"/>
      <c r="BK29" s="104"/>
      <c r="BL29" s="104"/>
      <c r="BM29" s="104"/>
      <c r="BN29" s="190"/>
      <c r="BO29" s="104"/>
      <c r="BP29" s="104"/>
      <c r="BQ29" s="104"/>
      <c r="BR29" s="104"/>
      <c r="BS29" s="104"/>
      <c r="BT29" s="104"/>
      <c r="BU29" s="195"/>
      <c r="BV29" s="104"/>
      <c r="BW29" s="104"/>
      <c r="BX29" s="104"/>
      <c r="BY29" s="104"/>
      <c r="BZ29" s="104"/>
      <c r="CA29" s="104"/>
      <c r="CB29" s="200"/>
      <c r="CC29" s="104"/>
      <c r="CD29" s="104"/>
      <c r="CE29" s="104"/>
      <c r="CF29" s="104"/>
      <c r="CG29" s="104"/>
      <c r="CH29" s="104"/>
      <c r="CI29" s="180"/>
      <c r="CJ29" s="104"/>
      <c r="CK29" s="104"/>
      <c r="CL29" s="104"/>
      <c r="CM29" s="104"/>
      <c r="CN29" s="104"/>
      <c r="CO29" s="104"/>
      <c r="CP29" s="155">
        <v>13</v>
      </c>
      <c r="CQ29" s="104">
        <v>3</v>
      </c>
      <c r="CR29" s="104">
        <v>3</v>
      </c>
      <c r="CS29" s="104">
        <v>10</v>
      </c>
      <c r="CT29" s="104">
        <v>3</v>
      </c>
      <c r="CU29" s="104">
        <v>13</v>
      </c>
      <c r="CV29" s="104">
        <v>0</v>
      </c>
      <c r="CW29" s="104">
        <v>1</v>
      </c>
      <c r="CX29" s="104">
        <v>0</v>
      </c>
      <c r="CY29" s="104">
        <v>0</v>
      </c>
      <c r="CZ29" s="104">
        <v>1</v>
      </c>
      <c r="DA29" s="104">
        <v>0</v>
      </c>
      <c r="DB29" s="104">
        <v>1</v>
      </c>
      <c r="DC29" s="104">
        <v>0</v>
      </c>
      <c r="DD29" s="104"/>
      <c r="DE29" s="104"/>
      <c r="DF29" s="104"/>
      <c r="DG29" s="104"/>
      <c r="DH29" s="104"/>
      <c r="DI29" s="104"/>
      <c r="DJ29" s="104"/>
      <c r="DK29" s="104">
        <v>36</v>
      </c>
      <c r="DL29" s="104">
        <v>22</v>
      </c>
      <c r="DM29" s="104">
        <v>22</v>
      </c>
      <c r="DN29" s="104">
        <v>14</v>
      </c>
      <c r="DO29" s="104">
        <v>14</v>
      </c>
      <c r="DP29" s="104">
        <v>36</v>
      </c>
    </row>
    <row r="30" spans="1:120" ht="56.25">
      <c r="A30" s="101">
        <v>25</v>
      </c>
      <c r="B30" s="215" t="s">
        <v>26</v>
      </c>
      <c r="C30" s="209">
        <f t="shared" si="0"/>
        <v>45</v>
      </c>
      <c r="D30" s="209">
        <f t="shared" si="1"/>
        <v>30</v>
      </c>
      <c r="E30" s="209">
        <f t="shared" si="2"/>
        <v>30</v>
      </c>
      <c r="F30" s="209">
        <f t="shared" si="3"/>
        <v>15</v>
      </c>
      <c r="G30" s="209">
        <f t="shared" si="4"/>
        <v>15</v>
      </c>
      <c r="H30" s="209">
        <f t="shared" si="5"/>
        <v>45</v>
      </c>
      <c r="I30" s="209">
        <f t="shared" si="6"/>
        <v>2</v>
      </c>
      <c r="J30" s="155">
        <v>35</v>
      </c>
      <c r="K30" s="104">
        <v>23</v>
      </c>
      <c r="L30" s="104">
        <v>23</v>
      </c>
      <c r="M30" s="104">
        <v>12</v>
      </c>
      <c r="N30" s="104">
        <v>12</v>
      </c>
      <c r="O30" s="104">
        <v>35</v>
      </c>
      <c r="P30" s="104">
        <v>0</v>
      </c>
      <c r="Q30" s="208">
        <v>1</v>
      </c>
      <c r="R30" s="104">
        <v>1</v>
      </c>
      <c r="S30" s="104">
        <v>1</v>
      </c>
      <c r="T30" s="104">
        <v>0</v>
      </c>
      <c r="U30" s="104">
        <v>0</v>
      </c>
      <c r="V30" s="104">
        <v>1</v>
      </c>
      <c r="W30" s="104">
        <v>0</v>
      </c>
      <c r="X30" s="160">
        <v>3</v>
      </c>
      <c r="Y30" s="104">
        <v>2</v>
      </c>
      <c r="Z30" s="104">
        <v>2</v>
      </c>
      <c r="AA30" s="104">
        <v>1</v>
      </c>
      <c r="AB30" s="104">
        <v>1</v>
      </c>
      <c r="AC30" s="104">
        <v>3</v>
      </c>
      <c r="AD30" s="104">
        <v>0</v>
      </c>
      <c r="AE30" s="165">
        <v>2</v>
      </c>
      <c r="AF30" s="104">
        <v>1</v>
      </c>
      <c r="AG30" s="104">
        <v>1</v>
      </c>
      <c r="AH30" s="104">
        <v>1</v>
      </c>
      <c r="AI30" s="104">
        <v>1</v>
      </c>
      <c r="AJ30" s="104">
        <v>2</v>
      </c>
      <c r="AK30" s="104">
        <v>0</v>
      </c>
      <c r="AL30" s="170">
        <v>2</v>
      </c>
      <c r="AM30" s="104">
        <v>2</v>
      </c>
      <c r="AN30" s="104">
        <v>2</v>
      </c>
      <c r="AO30" s="104">
        <v>0</v>
      </c>
      <c r="AP30" s="104">
        <v>0</v>
      </c>
      <c r="AQ30" s="104">
        <v>2</v>
      </c>
      <c r="AR30" s="104">
        <v>0</v>
      </c>
      <c r="AS30" s="175"/>
      <c r="AT30" s="104"/>
      <c r="AU30" s="104"/>
      <c r="AV30" s="104"/>
      <c r="AW30" s="104"/>
      <c r="AX30" s="104"/>
      <c r="AY30" s="104"/>
      <c r="AZ30" s="185">
        <v>1</v>
      </c>
      <c r="BA30" s="104">
        <v>1</v>
      </c>
      <c r="BB30" s="104">
        <v>1</v>
      </c>
      <c r="BC30" s="104">
        <v>0</v>
      </c>
      <c r="BD30" s="104">
        <v>0</v>
      </c>
      <c r="BE30" s="104">
        <v>1</v>
      </c>
      <c r="BF30" s="104">
        <v>0</v>
      </c>
      <c r="BG30" s="203"/>
      <c r="BH30" s="104"/>
      <c r="BI30" s="104"/>
      <c r="BJ30" s="104"/>
      <c r="BK30" s="104"/>
      <c r="BL30" s="104"/>
      <c r="BM30" s="104"/>
      <c r="BN30" s="190"/>
      <c r="BO30" s="104"/>
      <c r="BP30" s="104"/>
      <c r="BQ30" s="104"/>
      <c r="BR30" s="104"/>
      <c r="BS30" s="104"/>
      <c r="BT30" s="104"/>
      <c r="BU30" s="195"/>
      <c r="BV30" s="104"/>
      <c r="BW30" s="104"/>
      <c r="BX30" s="104"/>
      <c r="BY30" s="104"/>
      <c r="BZ30" s="104"/>
      <c r="CA30" s="104">
        <v>2</v>
      </c>
      <c r="CB30" s="200">
        <v>1</v>
      </c>
      <c r="CC30" s="104">
        <v>0</v>
      </c>
      <c r="CD30" s="104">
        <v>0</v>
      </c>
      <c r="CE30" s="104">
        <v>1</v>
      </c>
      <c r="CF30" s="104">
        <v>1</v>
      </c>
      <c r="CG30" s="104">
        <v>1</v>
      </c>
      <c r="CH30" s="104">
        <v>0</v>
      </c>
      <c r="CI30" s="180"/>
      <c r="CJ30" s="104"/>
      <c r="CK30" s="104"/>
      <c r="CL30" s="104"/>
      <c r="CM30" s="104"/>
      <c r="CN30" s="104"/>
      <c r="CO30" s="104"/>
      <c r="CP30" s="155">
        <v>11</v>
      </c>
      <c r="CQ30" s="104">
        <v>2</v>
      </c>
      <c r="CR30" s="104">
        <v>0</v>
      </c>
      <c r="CS30" s="104">
        <v>9</v>
      </c>
      <c r="CT30" s="104">
        <v>1</v>
      </c>
      <c r="CU30" s="104">
        <v>11</v>
      </c>
      <c r="CV30" s="104">
        <v>0</v>
      </c>
      <c r="CW30" s="104">
        <v>8</v>
      </c>
      <c r="CX30" s="104">
        <v>0</v>
      </c>
      <c r="CY30" s="104">
        <v>0</v>
      </c>
      <c r="CZ30" s="104">
        <v>8</v>
      </c>
      <c r="DA30" s="104">
        <v>0</v>
      </c>
      <c r="DB30" s="104">
        <v>8</v>
      </c>
      <c r="DC30" s="104">
        <v>0</v>
      </c>
      <c r="DD30" s="104"/>
      <c r="DE30" s="104"/>
      <c r="DF30" s="104"/>
      <c r="DG30" s="104"/>
      <c r="DH30" s="104"/>
      <c r="DI30" s="104"/>
      <c r="DJ30" s="104"/>
      <c r="DK30" s="104">
        <v>37</v>
      </c>
      <c r="DL30" s="104">
        <v>26</v>
      </c>
      <c r="DM30" s="104">
        <v>26</v>
      </c>
      <c r="DN30" s="104">
        <v>11</v>
      </c>
      <c r="DO30" s="104">
        <v>11</v>
      </c>
      <c r="DP30" s="104">
        <v>37</v>
      </c>
    </row>
    <row r="31" spans="1:120" ht="33.75">
      <c r="A31" s="101">
        <v>26</v>
      </c>
      <c r="B31" s="8" t="s">
        <v>27</v>
      </c>
      <c r="C31" s="209">
        <f t="shared" si="0"/>
        <v>15</v>
      </c>
      <c r="D31" s="209">
        <f t="shared" si="1"/>
        <v>7</v>
      </c>
      <c r="E31" s="209">
        <f t="shared" si="2"/>
        <v>7</v>
      </c>
      <c r="F31" s="209">
        <f t="shared" si="3"/>
        <v>8</v>
      </c>
      <c r="G31" s="209">
        <f t="shared" si="4"/>
        <v>8</v>
      </c>
      <c r="H31" s="209">
        <f t="shared" si="5"/>
        <v>15</v>
      </c>
      <c r="I31" s="209">
        <f t="shared" si="6"/>
        <v>0</v>
      </c>
      <c r="J31" s="155">
        <v>12</v>
      </c>
      <c r="K31" s="104">
        <v>5</v>
      </c>
      <c r="L31" s="104">
        <v>5</v>
      </c>
      <c r="M31" s="104">
        <v>7</v>
      </c>
      <c r="N31" s="104">
        <v>7</v>
      </c>
      <c r="O31" s="104">
        <v>12</v>
      </c>
      <c r="P31" s="104">
        <v>0</v>
      </c>
      <c r="Q31" s="208">
        <v>1</v>
      </c>
      <c r="R31" s="104">
        <v>1</v>
      </c>
      <c r="S31" s="104">
        <v>1</v>
      </c>
      <c r="T31" s="104">
        <v>0</v>
      </c>
      <c r="U31" s="104">
        <v>0</v>
      </c>
      <c r="V31" s="104">
        <v>1</v>
      </c>
      <c r="W31" s="104">
        <v>0</v>
      </c>
      <c r="X31" s="160"/>
      <c r="Y31" s="104"/>
      <c r="Z31" s="104"/>
      <c r="AA31" s="104"/>
      <c r="AB31" s="104"/>
      <c r="AC31" s="104"/>
      <c r="AD31" s="104"/>
      <c r="AE31" s="165">
        <v>1</v>
      </c>
      <c r="AF31" s="104">
        <v>0</v>
      </c>
      <c r="AG31" s="104">
        <v>0</v>
      </c>
      <c r="AH31" s="104">
        <v>1</v>
      </c>
      <c r="AI31" s="104">
        <v>1</v>
      </c>
      <c r="AJ31" s="104">
        <v>1</v>
      </c>
      <c r="AK31" s="104">
        <v>0</v>
      </c>
      <c r="AL31" s="170">
        <v>1</v>
      </c>
      <c r="AM31" s="104">
        <v>1</v>
      </c>
      <c r="AN31" s="104">
        <v>1</v>
      </c>
      <c r="AO31" s="104">
        <v>0</v>
      </c>
      <c r="AP31" s="104">
        <v>0</v>
      </c>
      <c r="AQ31" s="104">
        <v>1</v>
      </c>
      <c r="AR31" s="104">
        <v>0</v>
      </c>
      <c r="AS31" s="175"/>
      <c r="AT31" s="104"/>
      <c r="AU31" s="104"/>
      <c r="AV31" s="104"/>
      <c r="AW31" s="104"/>
      <c r="AX31" s="104"/>
      <c r="AY31" s="104"/>
      <c r="AZ31" s="185"/>
      <c r="BA31" s="104"/>
      <c r="BB31" s="104"/>
      <c r="BC31" s="104"/>
      <c r="BD31" s="104"/>
      <c r="BE31" s="104"/>
      <c r="BF31" s="104"/>
      <c r="BG31" s="203"/>
      <c r="BH31" s="104"/>
      <c r="BI31" s="104"/>
      <c r="BJ31" s="104"/>
      <c r="BK31" s="104"/>
      <c r="BL31" s="104"/>
      <c r="BM31" s="104"/>
      <c r="BN31" s="190"/>
      <c r="BO31" s="104"/>
      <c r="BP31" s="104"/>
      <c r="BQ31" s="104"/>
      <c r="BR31" s="104"/>
      <c r="BS31" s="104"/>
      <c r="BT31" s="104"/>
      <c r="BU31" s="195"/>
      <c r="BV31" s="104"/>
      <c r="BW31" s="104"/>
      <c r="BX31" s="104"/>
      <c r="BY31" s="104"/>
      <c r="BZ31" s="104"/>
      <c r="CA31" s="104"/>
      <c r="CB31" s="200"/>
      <c r="CC31" s="104"/>
      <c r="CD31" s="104"/>
      <c r="CE31" s="104"/>
      <c r="CF31" s="104"/>
      <c r="CG31" s="104"/>
      <c r="CH31" s="104"/>
      <c r="CI31" s="180"/>
      <c r="CJ31" s="104"/>
      <c r="CK31" s="104"/>
      <c r="CL31" s="104"/>
      <c r="CM31" s="104"/>
      <c r="CN31" s="104"/>
      <c r="CO31" s="104"/>
      <c r="CP31" s="155">
        <v>1</v>
      </c>
      <c r="CQ31" s="104">
        <v>1</v>
      </c>
      <c r="CR31" s="104">
        <v>1</v>
      </c>
      <c r="CS31" s="104">
        <v>0</v>
      </c>
      <c r="CT31" s="104">
        <v>0</v>
      </c>
      <c r="CU31" s="104">
        <v>1</v>
      </c>
      <c r="CV31" s="104">
        <v>0</v>
      </c>
      <c r="CW31" s="104">
        <v>5</v>
      </c>
      <c r="CX31" s="104">
        <v>0</v>
      </c>
      <c r="CY31" s="104">
        <v>0</v>
      </c>
      <c r="CZ31" s="104">
        <v>5</v>
      </c>
      <c r="DA31" s="104">
        <v>0</v>
      </c>
      <c r="DB31" s="104">
        <v>5</v>
      </c>
      <c r="DC31" s="104">
        <v>5</v>
      </c>
      <c r="DD31" s="104"/>
      <c r="DE31" s="104"/>
      <c r="DF31" s="104"/>
      <c r="DG31" s="104"/>
      <c r="DH31" s="104"/>
      <c r="DI31" s="104"/>
      <c r="DJ31" s="104"/>
      <c r="DK31" s="104">
        <v>15</v>
      </c>
      <c r="DL31" s="104">
        <v>7</v>
      </c>
      <c r="DM31" s="104">
        <v>7</v>
      </c>
      <c r="DN31" s="104">
        <v>8</v>
      </c>
      <c r="DO31" s="104">
        <v>8</v>
      </c>
      <c r="DP31" s="104">
        <v>15</v>
      </c>
    </row>
    <row r="32" spans="1:120" ht="45">
      <c r="A32" s="101">
        <v>27</v>
      </c>
      <c r="B32" s="8" t="s">
        <v>28</v>
      </c>
      <c r="C32" s="209">
        <f t="shared" si="0"/>
        <v>13</v>
      </c>
      <c r="D32" s="209">
        <f t="shared" si="1"/>
        <v>4</v>
      </c>
      <c r="E32" s="209">
        <f t="shared" si="2"/>
        <v>4</v>
      </c>
      <c r="F32" s="209">
        <f t="shared" si="3"/>
        <v>9</v>
      </c>
      <c r="G32" s="209">
        <f t="shared" si="4"/>
        <v>9</v>
      </c>
      <c r="H32" s="209">
        <f t="shared" si="5"/>
        <v>13</v>
      </c>
      <c r="I32" s="209">
        <f t="shared" si="6"/>
        <v>2</v>
      </c>
      <c r="J32" s="155">
        <v>11</v>
      </c>
      <c r="K32" s="104">
        <v>3</v>
      </c>
      <c r="L32" s="104">
        <v>3</v>
      </c>
      <c r="M32" s="104">
        <v>8</v>
      </c>
      <c r="N32" s="104">
        <v>8</v>
      </c>
      <c r="O32" s="104">
        <v>11</v>
      </c>
      <c r="P32" s="104">
        <v>1</v>
      </c>
      <c r="Q32" s="208"/>
      <c r="R32" s="104"/>
      <c r="S32" s="104"/>
      <c r="T32" s="104"/>
      <c r="U32" s="104"/>
      <c r="V32" s="104"/>
      <c r="W32" s="104"/>
      <c r="X32" s="160">
        <v>1</v>
      </c>
      <c r="Y32" s="104">
        <v>0</v>
      </c>
      <c r="Z32" s="104">
        <v>0</v>
      </c>
      <c r="AA32" s="104">
        <v>1</v>
      </c>
      <c r="AB32" s="104">
        <v>1</v>
      </c>
      <c r="AC32" s="104">
        <v>1</v>
      </c>
      <c r="AD32" s="104">
        <v>0</v>
      </c>
      <c r="AE32" s="165">
        <v>1</v>
      </c>
      <c r="AF32" s="104">
        <v>1</v>
      </c>
      <c r="AG32" s="104">
        <v>1</v>
      </c>
      <c r="AH32" s="104">
        <v>0</v>
      </c>
      <c r="AI32" s="104">
        <v>0</v>
      </c>
      <c r="AJ32" s="104">
        <v>1</v>
      </c>
      <c r="AK32" s="104">
        <v>0</v>
      </c>
      <c r="AL32" s="170"/>
      <c r="AM32" s="104"/>
      <c r="AN32" s="104"/>
      <c r="AO32" s="104"/>
      <c r="AP32" s="104"/>
      <c r="AQ32" s="104"/>
      <c r="AR32" s="104"/>
      <c r="AS32" s="175"/>
      <c r="AT32" s="104"/>
      <c r="AU32" s="104"/>
      <c r="AV32" s="104"/>
      <c r="AW32" s="104"/>
      <c r="AX32" s="104"/>
      <c r="AY32" s="104"/>
      <c r="AZ32" s="185"/>
      <c r="BA32" s="104"/>
      <c r="BB32" s="104"/>
      <c r="BC32" s="104"/>
      <c r="BD32" s="104"/>
      <c r="BE32" s="104"/>
      <c r="BF32" s="104">
        <v>1</v>
      </c>
      <c r="BG32" s="203"/>
      <c r="BH32" s="104"/>
      <c r="BI32" s="104"/>
      <c r="BJ32" s="104"/>
      <c r="BK32" s="104"/>
      <c r="BL32" s="104"/>
      <c r="BM32" s="104"/>
      <c r="BN32" s="190"/>
      <c r="BO32" s="104"/>
      <c r="BP32" s="104"/>
      <c r="BQ32" s="104"/>
      <c r="BR32" s="104"/>
      <c r="BS32" s="104"/>
      <c r="BT32" s="104"/>
      <c r="BU32" s="195"/>
      <c r="BV32" s="104"/>
      <c r="BW32" s="104"/>
      <c r="BX32" s="104"/>
      <c r="BY32" s="104"/>
      <c r="BZ32" s="104"/>
      <c r="CA32" s="104"/>
      <c r="CB32" s="200"/>
      <c r="CC32" s="104"/>
      <c r="CD32" s="104"/>
      <c r="CE32" s="104"/>
      <c r="CF32" s="104"/>
      <c r="CG32" s="104"/>
      <c r="CH32" s="104"/>
      <c r="CI32" s="180"/>
      <c r="CJ32" s="104"/>
      <c r="CK32" s="104"/>
      <c r="CL32" s="104"/>
      <c r="CM32" s="104"/>
      <c r="CN32" s="104"/>
      <c r="CO32" s="104"/>
      <c r="CP32" s="155">
        <v>5</v>
      </c>
      <c r="CQ32" s="104">
        <v>1</v>
      </c>
      <c r="CR32" s="104">
        <v>0</v>
      </c>
      <c r="CS32" s="104">
        <v>4</v>
      </c>
      <c r="CT32" s="104">
        <v>0</v>
      </c>
      <c r="CU32" s="104">
        <v>5</v>
      </c>
      <c r="CV32" s="104">
        <v>0</v>
      </c>
      <c r="CW32" s="104">
        <v>1</v>
      </c>
      <c r="CX32" s="104">
        <v>0</v>
      </c>
      <c r="CY32" s="104">
        <v>0</v>
      </c>
      <c r="CZ32" s="104">
        <v>1</v>
      </c>
      <c r="DA32" s="104">
        <v>0</v>
      </c>
      <c r="DB32" s="104">
        <v>1</v>
      </c>
      <c r="DC32" s="104">
        <v>0</v>
      </c>
      <c r="DD32" s="104"/>
      <c r="DE32" s="104"/>
      <c r="DF32" s="104"/>
      <c r="DG32" s="104"/>
      <c r="DH32" s="104"/>
      <c r="DI32" s="104"/>
      <c r="DJ32" s="104"/>
      <c r="DK32" s="104">
        <v>12</v>
      </c>
      <c r="DL32" s="104">
        <v>5</v>
      </c>
      <c r="DM32" s="104">
        <v>5</v>
      </c>
      <c r="DN32" s="104">
        <v>7</v>
      </c>
      <c r="DO32" s="104">
        <v>7</v>
      </c>
      <c r="DP32" s="104">
        <v>12</v>
      </c>
    </row>
    <row r="33" spans="1:120" ht="33.75">
      <c r="A33" s="101">
        <v>28</v>
      </c>
      <c r="B33" s="8" t="s">
        <v>29</v>
      </c>
      <c r="C33" s="209">
        <f t="shared" si="0"/>
        <v>15</v>
      </c>
      <c r="D33" s="209">
        <f t="shared" si="1"/>
        <v>9</v>
      </c>
      <c r="E33" s="209">
        <f t="shared" si="2"/>
        <v>9</v>
      </c>
      <c r="F33" s="209">
        <f t="shared" si="3"/>
        <v>6</v>
      </c>
      <c r="G33" s="209">
        <f t="shared" si="4"/>
        <v>6</v>
      </c>
      <c r="H33" s="209">
        <f t="shared" si="5"/>
        <v>15</v>
      </c>
      <c r="I33" s="209">
        <f t="shared" si="6"/>
        <v>1</v>
      </c>
      <c r="J33" s="155">
        <v>12</v>
      </c>
      <c r="K33" s="104">
        <v>6</v>
      </c>
      <c r="L33" s="104">
        <v>6</v>
      </c>
      <c r="M33" s="104">
        <v>6</v>
      </c>
      <c r="N33" s="104">
        <v>6</v>
      </c>
      <c r="O33" s="104">
        <v>12</v>
      </c>
      <c r="P33" s="104">
        <v>0</v>
      </c>
      <c r="Q33" s="208"/>
      <c r="R33" s="104"/>
      <c r="S33" s="104"/>
      <c r="T33" s="104"/>
      <c r="U33" s="104"/>
      <c r="V33" s="104"/>
      <c r="W33" s="104"/>
      <c r="X33" s="160"/>
      <c r="Y33" s="104"/>
      <c r="Z33" s="104"/>
      <c r="AA33" s="104"/>
      <c r="AB33" s="104"/>
      <c r="AC33" s="104"/>
      <c r="AD33" s="104">
        <v>1</v>
      </c>
      <c r="AE33" s="165"/>
      <c r="AF33" s="104"/>
      <c r="AG33" s="104"/>
      <c r="AH33" s="104"/>
      <c r="AI33" s="104"/>
      <c r="AJ33" s="104"/>
      <c r="AK33" s="104"/>
      <c r="AL33" s="170">
        <v>2</v>
      </c>
      <c r="AM33" s="104">
        <v>2</v>
      </c>
      <c r="AN33" s="104">
        <v>2</v>
      </c>
      <c r="AO33" s="104">
        <v>0</v>
      </c>
      <c r="AP33" s="104">
        <v>0</v>
      </c>
      <c r="AQ33" s="104">
        <v>2</v>
      </c>
      <c r="AR33" s="104">
        <v>0</v>
      </c>
      <c r="AS33" s="175"/>
      <c r="AT33" s="104"/>
      <c r="AU33" s="104"/>
      <c r="AV33" s="104"/>
      <c r="AW33" s="104"/>
      <c r="AX33" s="104"/>
      <c r="AY33" s="104"/>
      <c r="AZ33" s="185">
        <v>1</v>
      </c>
      <c r="BA33" s="104">
        <v>1</v>
      </c>
      <c r="BB33" s="104">
        <v>1</v>
      </c>
      <c r="BC33" s="104">
        <v>0</v>
      </c>
      <c r="BD33" s="104">
        <v>0</v>
      </c>
      <c r="BE33" s="104">
        <v>1</v>
      </c>
      <c r="BF33" s="104">
        <v>0</v>
      </c>
      <c r="BG33" s="203"/>
      <c r="BH33" s="104"/>
      <c r="BI33" s="104"/>
      <c r="BJ33" s="104"/>
      <c r="BK33" s="104"/>
      <c r="BL33" s="104"/>
      <c r="BM33" s="104"/>
      <c r="BN33" s="190"/>
      <c r="BO33" s="104"/>
      <c r="BP33" s="104"/>
      <c r="BQ33" s="104"/>
      <c r="BR33" s="104"/>
      <c r="BS33" s="104"/>
      <c r="BT33" s="104"/>
      <c r="BU33" s="195"/>
      <c r="BV33" s="104"/>
      <c r="BW33" s="104"/>
      <c r="BX33" s="104"/>
      <c r="BY33" s="104"/>
      <c r="BZ33" s="104"/>
      <c r="CA33" s="104"/>
      <c r="CB33" s="200"/>
      <c r="CC33" s="104"/>
      <c r="CD33" s="104"/>
      <c r="CE33" s="104"/>
      <c r="CF33" s="104"/>
      <c r="CG33" s="104"/>
      <c r="CH33" s="104"/>
      <c r="CI33" s="180"/>
      <c r="CJ33" s="104"/>
      <c r="CK33" s="104"/>
      <c r="CL33" s="104"/>
      <c r="CM33" s="104"/>
      <c r="CN33" s="104"/>
      <c r="CO33" s="104"/>
      <c r="CP33" s="155">
        <v>7</v>
      </c>
      <c r="CQ33" s="104">
        <v>1</v>
      </c>
      <c r="CR33" s="104">
        <v>0</v>
      </c>
      <c r="CS33" s="104">
        <v>6</v>
      </c>
      <c r="CT33" s="104">
        <v>0</v>
      </c>
      <c r="CU33" s="104">
        <v>7</v>
      </c>
      <c r="CV33" s="104">
        <v>0</v>
      </c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>
        <v>14</v>
      </c>
      <c r="DL33" s="104">
        <v>8</v>
      </c>
      <c r="DM33" s="104">
        <v>8</v>
      </c>
      <c r="DN33" s="104">
        <v>6</v>
      </c>
      <c r="DO33" s="104">
        <v>6</v>
      </c>
      <c r="DP33" s="104">
        <v>14</v>
      </c>
    </row>
    <row r="34" spans="1:120" ht="45">
      <c r="A34" s="101">
        <v>29</v>
      </c>
      <c r="B34" s="8" t="s">
        <v>30</v>
      </c>
      <c r="C34" s="209">
        <f t="shared" si="0"/>
        <v>16</v>
      </c>
      <c r="D34" s="209">
        <f t="shared" si="1"/>
        <v>4</v>
      </c>
      <c r="E34" s="209">
        <f t="shared" si="2"/>
        <v>4</v>
      </c>
      <c r="F34" s="209">
        <f t="shared" si="3"/>
        <v>12</v>
      </c>
      <c r="G34" s="209">
        <f t="shared" si="4"/>
        <v>12</v>
      </c>
      <c r="H34" s="209">
        <f t="shared" si="5"/>
        <v>16</v>
      </c>
      <c r="I34" s="209">
        <f t="shared" si="6"/>
        <v>0</v>
      </c>
      <c r="J34" s="155">
        <v>12</v>
      </c>
      <c r="K34" s="104">
        <v>2</v>
      </c>
      <c r="L34" s="104">
        <v>2</v>
      </c>
      <c r="M34" s="104">
        <v>10</v>
      </c>
      <c r="N34" s="104">
        <v>10</v>
      </c>
      <c r="O34" s="104">
        <v>12</v>
      </c>
      <c r="P34" s="104">
        <v>0</v>
      </c>
      <c r="Q34" s="208"/>
      <c r="R34" s="104"/>
      <c r="S34" s="104"/>
      <c r="T34" s="104"/>
      <c r="U34" s="104"/>
      <c r="V34" s="104"/>
      <c r="W34" s="104"/>
      <c r="X34" s="160">
        <v>1</v>
      </c>
      <c r="Y34" s="104">
        <v>0</v>
      </c>
      <c r="Z34" s="104">
        <v>0</v>
      </c>
      <c r="AA34" s="104">
        <v>1</v>
      </c>
      <c r="AB34" s="104">
        <v>1</v>
      </c>
      <c r="AC34" s="104">
        <v>1</v>
      </c>
      <c r="AD34" s="104">
        <v>0</v>
      </c>
      <c r="AE34" s="165">
        <v>1</v>
      </c>
      <c r="AF34" s="104">
        <v>0</v>
      </c>
      <c r="AG34" s="104">
        <v>0</v>
      </c>
      <c r="AH34" s="104">
        <v>1</v>
      </c>
      <c r="AI34" s="104">
        <v>1</v>
      </c>
      <c r="AJ34" s="104">
        <v>1</v>
      </c>
      <c r="AK34" s="104">
        <v>0</v>
      </c>
      <c r="AL34" s="170">
        <v>1</v>
      </c>
      <c r="AM34" s="104">
        <v>1</v>
      </c>
      <c r="AN34" s="104">
        <v>1</v>
      </c>
      <c r="AO34" s="104">
        <v>0</v>
      </c>
      <c r="AP34" s="104">
        <v>0</v>
      </c>
      <c r="AQ34" s="104">
        <v>1</v>
      </c>
      <c r="AR34" s="104">
        <v>0</v>
      </c>
      <c r="AS34" s="175"/>
      <c r="AT34" s="104"/>
      <c r="AU34" s="104"/>
      <c r="AV34" s="104"/>
      <c r="AW34" s="104"/>
      <c r="AX34" s="104"/>
      <c r="AY34" s="104"/>
      <c r="AZ34" s="185">
        <v>1</v>
      </c>
      <c r="BA34" s="104">
        <v>1</v>
      </c>
      <c r="BB34" s="104">
        <v>1</v>
      </c>
      <c r="BC34" s="104">
        <v>0</v>
      </c>
      <c r="BD34" s="104">
        <v>0</v>
      </c>
      <c r="BE34" s="104">
        <v>1</v>
      </c>
      <c r="BF34" s="104">
        <v>0</v>
      </c>
      <c r="BG34" s="203"/>
      <c r="BH34" s="104"/>
      <c r="BI34" s="104"/>
      <c r="BJ34" s="104"/>
      <c r="BK34" s="104"/>
      <c r="BL34" s="104"/>
      <c r="BM34" s="104"/>
      <c r="BN34" s="190"/>
      <c r="BO34" s="104"/>
      <c r="BP34" s="104"/>
      <c r="BQ34" s="104"/>
      <c r="BR34" s="104"/>
      <c r="BS34" s="104"/>
      <c r="BT34" s="104"/>
      <c r="BU34" s="195"/>
      <c r="BV34" s="104"/>
      <c r="BW34" s="104"/>
      <c r="BX34" s="104"/>
      <c r="BY34" s="104"/>
      <c r="BZ34" s="104"/>
      <c r="CA34" s="104"/>
      <c r="CB34" s="200"/>
      <c r="CC34" s="104"/>
      <c r="CD34" s="104"/>
      <c r="CE34" s="104"/>
      <c r="CF34" s="104"/>
      <c r="CG34" s="104"/>
      <c r="CH34" s="104"/>
      <c r="CI34" s="180"/>
      <c r="CJ34" s="104"/>
      <c r="CK34" s="104"/>
      <c r="CL34" s="104"/>
      <c r="CM34" s="104"/>
      <c r="CN34" s="104"/>
      <c r="CO34" s="104"/>
      <c r="CP34" s="155">
        <v>5</v>
      </c>
      <c r="CQ34" s="104">
        <v>0</v>
      </c>
      <c r="CR34" s="104">
        <v>0</v>
      </c>
      <c r="CS34" s="104">
        <v>5</v>
      </c>
      <c r="CT34" s="104">
        <v>0</v>
      </c>
      <c r="CU34" s="104">
        <v>5</v>
      </c>
      <c r="CV34" s="104">
        <v>0</v>
      </c>
      <c r="CW34" s="104">
        <v>1</v>
      </c>
      <c r="CX34" s="104">
        <v>0</v>
      </c>
      <c r="CY34" s="104">
        <v>0</v>
      </c>
      <c r="CZ34" s="104">
        <v>1</v>
      </c>
      <c r="DA34" s="104">
        <v>0</v>
      </c>
      <c r="DB34" s="104">
        <v>1</v>
      </c>
      <c r="DC34" s="104">
        <v>0</v>
      </c>
      <c r="DD34" s="104"/>
      <c r="DE34" s="104"/>
      <c r="DF34" s="104"/>
      <c r="DG34" s="104"/>
      <c r="DH34" s="104"/>
      <c r="DI34" s="104"/>
      <c r="DJ34" s="104"/>
      <c r="DK34" s="104">
        <v>8</v>
      </c>
      <c r="DL34" s="104">
        <v>1</v>
      </c>
      <c r="DM34" s="104">
        <v>1</v>
      </c>
      <c r="DN34" s="104">
        <v>7</v>
      </c>
      <c r="DO34" s="104">
        <v>7</v>
      </c>
      <c r="DP34" s="104">
        <v>8</v>
      </c>
    </row>
    <row r="35" spans="1:120" ht="56.25">
      <c r="A35" s="101">
        <v>30</v>
      </c>
      <c r="B35" s="8" t="s">
        <v>31</v>
      </c>
      <c r="C35" s="209">
        <f t="shared" si="0"/>
        <v>13</v>
      </c>
      <c r="D35" s="209">
        <f t="shared" si="1"/>
        <v>8</v>
      </c>
      <c r="E35" s="209">
        <f t="shared" si="2"/>
        <v>7</v>
      </c>
      <c r="F35" s="209">
        <f t="shared" si="3"/>
        <v>5</v>
      </c>
      <c r="G35" s="209">
        <f t="shared" si="4"/>
        <v>5</v>
      </c>
      <c r="H35" s="209">
        <f t="shared" si="5"/>
        <v>13</v>
      </c>
      <c r="I35" s="209">
        <f t="shared" si="6"/>
        <v>0</v>
      </c>
      <c r="J35" s="155">
        <v>12</v>
      </c>
      <c r="K35" s="104">
        <v>8</v>
      </c>
      <c r="L35" s="104">
        <v>7</v>
      </c>
      <c r="M35" s="104">
        <v>4</v>
      </c>
      <c r="N35" s="104">
        <v>4</v>
      </c>
      <c r="O35" s="104">
        <v>12</v>
      </c>
      <c r="P35" s="104">
        <v>0</v>
      </c>
      <c r="Q35" s="208"/>
      <c r="R35" s="104"/>
      <c r="S35" s="104"/>
      <c r="T35" s="104"/>
      <c r="U35" s="104"/>
      <c r="V35" s="104"/>
      <c r="W35" s="104"/>
      <c r="X35" s="160">
        <v>1</v>
      </c>
      <c r="Y35" s="104">
        <v>0</v>
      </c>
      <c r="Z35" s="104">
        <v>0</v>
      </c>
      <c r="AA35" s="104">
        <v>1</v>
      </c>
      <c r="AB35" s="104">
        <v>1</v>
      </c>
      <c r="AC35" s="104">
        <v>1</v>
      </c>
      <c r="AD35" s="104">
        <v>0</v>
      </c>
      <c r="AE35" s="165"/>
      <c r="AF35" s="104"/>
      <c r="AG35" s="104"/>
      <c r="AH35" s="104"/>
      <c r="AI35" s="104"/>
      <c r="AJ35" s="104"/>
      <c r="AK35" s="104"/>
      <c r="AL35" s="170"/>
      <c r="AM35" s="104"/>
      <c r="AN35" s="104"/>
      <c r="AO35" s="104"/>
      <c r="AP35" s="104"/>
      <c r="AQ35" s="104"/>
      <c r="AR35" s="104"/>
      <c r="AS35" s="175"/>
      <c r="AT35" s="104"/>
      <c r="AU35" s="104"/>
      <c r="AV35" s="104"/>
      <c r="AW35" s="104"/>
      <c r="AX35" s="104"/>
      <c r="AY35" s="104"/>
      <c r="AZ35" s="185"/>
      <c r="BA35" s="104"/>
      <c r="BB35" s="104"/>
      <c r="BC35" s="104"/>
      <c r="BD35" s="104"/>
      <c r="BE35" s="104"/>
      <c r="BF35" s="104"/>
      <c r="BG35" s="203"/>
      <c r="BH35" s="104"/>
      <c r="BI35" s="104"/>
      <c r="BJ35" s="104"/>
      <c r="BK35" s="104"/>
      <c r="BL35" s="104"/>
      <c r="BM35" s="104"/>
      <c r="BN35" s="190"/>
      <c r="BO35" s="104"/>
      <c r="BP35" s="104"/>
      <c r="BQ35" s="104"/>
      <c r="BR35" s="104"/>
      <c r="BS35" s="104"/>
      <c r="BT35" s="104"/>
      <c r="BU35" s="195"/>
      <c r="BV35" s="104"/>
      <c r="BW35" s="104"/>
      <c r="BX35" s="104"/>
      <c r="BY35" s="104"/>
      <c r="BZ35" s="104"/>
      <c r="CA35" s="104"/>
      <c r="CB35" s="200"/>
      <c r="CC35" s="104"/>
      <c r="CD35" s="104"/>
      <c r="CE35" s="104"/>
      <c r="CF35" s="104"/>
      <c r="CG35" s="104"/>
      <c r="CH35" s="104"/>
      <c r="CI35" s="180"/>
      <c r="CJ35" s="104"/>
      <c r="CK35" s="104"/>
      <c r="CL35" s="104"/>
      <c r="CM35" s="104"/>
      <c r="CN35" s="104"/>
      <c r="CO35" s="104"/>
      <c r="CP35" s="155">
        <v>3</v>
      </c>
      <c r="CQ35" s="104">
        <v>0</v>
      </c>
      <c r="CR35" s="104">
        <v>0</v>
      </c>
      <c r="CS35" s="104">
        <v>3</v>
      </c>
      <c r="CT35" s="104">
        <v>1</v>
      </c>
      <c r="CU35" s="104">
        <v>3</v>
      </c>
      <c r="CV35" s="104">
        <v>0</v>
      </c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>
        <v>11</v>
      </c>
      <c r="DL35" s="104">
        <v>6</v>
      </c>
      <c r="DM35" s="104">
        <v>6</v>
      </c>
      <c r="DN35" s="104">
        <v>5</v>
      </c>
      <c r="DO35" s="104">
        <v>5</v>
      </c>
      <c r="DP35" s="104">
        <v>11</v>
      </c>
    </row>
    <row r="36" spans="1:120" ht="45">
      <c r="A36" s="101">
        <v>31</v>
      </c>
      <c r="B36" s="8" t="s">
        <v>32</v>
      </c>
      <c r="C36" s="209">
        <f t="shared" si="0"/>
        <v>16</v>
      </c>
      <c r="D36" s="209">
        <f t="shared" si="1"/>
        <v>10</v>
      </c>
      <c r="E36" s="209">
        <f t="shared" si="2"/>
        <v>10</v>
      </c>
      <c r="F36" s="209">
        <f t="shared" si="3"/>
        <v>6</v>
      </c>
      <c r="G36" s="209">
        <f t="shared" si="4"/>
        <v>6</v>
      </c>
      <c r="H36" s="209">
        <f t="shared" si="5"/>
        <v>16</v>
      </c>
      <c r="I36" s="209">
        <f t="shared" si="6"/>
        <v>1</v>
      </c>
      <c r="J36" s="155">
        <v>12</v>
      </c>
      <c r="K36" s="104">
        <v>6</v>
      </c>
      <c r="L36" s="104">
        <v>6</v>
      </c>
      <c r="M36" s="104">
        <v>6</v>
      </c>
      <c r="N36" s="104">
        <v>6</v>
      </c>
      <c r="O36" s="104">
        <v>12</v>
      </c>
      <c r="P36" s="104">
        <v>0</v>
      </c>
      <c r="Q36" s="208"/>
      <c r="R36" s="104"/>
      <c r="S36" s="104"/>
      <c r="T36" s="104"/>
      <c r="U36" s="104"/>
      <c r="V36" s="104"/>
      <c r="W36" s="104"/>
      <c r="X36" s="160">
        <v>1</v>
      </c>
      <c r="Y36" s="104">
        <v>1</v>
      </c>
      <c r="Z36" s="104">
        <v>1</v>
      </c>
      <c r="AA36" s="104">
        <v>0</v>
      </c>
      <c r="AB36" s="104">
        <v>0</v>
      </c>
      <c r="AC36" s="104">
        <v>1</v>
      </c>
      <c r="AD36" s="104">
        <v>0</v>
      </c>
      <c r="AE36" s="165"/>
      <c r="AF36" s="104"/>
      <c r="AG36" s="104"/>
      <c r="AH36" s="104"/>
      <c r="AI36" s="104"/>
      <c r="AJ36" s="104"/>
      <c r="AK36" s="104"/>
      <c r="AL36" s="170"/>
      <c r="AM36" s="104"/>
      <c r="AN36" s="104"/>
      <c r="AO36" s="104"/>
      <c r="AP36" s="104"/>
      <c r="AQ36" s="104"/>
      <c r="AR36" s="104"/>
      <c r="AS36" s="175">
        <v>2</v>
      </c>
      <c r="AT36" s="104">
        <v>2</v>
      </c>
      <c r="AU36" s="104">
        <v>2</v>
      </c>
      <c r="AV36" s="104">
        <v>0</v>
      </c>
      <c r="AW36" s="104">
        <v>0</v>
      </c>
      <c r="AX36" s="104">
        <v>2</v>
      </c>
      <c r="AY36" s="104">
        <v>1</v>
      </c>
      <c r="AZ36" s="185">
        <v>1</v>
      </c>
      <c r="BA36" s="104">
        <v>1</v>
      </c>
      <c r="BB36" s="104">
        <v>1</v>
      </c>
      <c r="BC36" s="104">
        <v>0</v>
      </c>
      <c r="BD36" s="104">
        <v>0</v>
      </c>
      <c r="BE36" s="104">
        <v>1</v>
      </c>
      <c r="BF36" s="104">
        <v>0</v>
      </c>
      <c r="BG36" s="203"/>
      <c r="BH36" s="104"/>
      <c r="BI36" s="104"/>
      <c r="BJ36" s="104"/>
      <c r="BK36" s="104"/>
      <c r="BL36" s="104"/>
      <c r="BM36" s="104"/>
      <c r="BN36" s="190"/>
      <c r="BO36" s="104"/>
      <c r="BP36" s="104"/>
      <c r="BQ36" s="104"/>
      <c r="BR36" s="104"/>
      <c r="BS36" s="104"/>
      <c r="BT36" s="104"/>
      <c r="BU36" s="195"/>
      <c r="BV36" s="104"/>
      <c r="BW36" s="104"/>
      <c r="BX36" s="104"/>
      <c r="BY36" s="104"/>
      <c r="BZ36" s="104"/>
      <c r="CA36" s="104"/>
      <c r="CB36" s="200"/>
      <c r="CC36" s="104"/>
      <c r="CD36" s="104"/>
      <c r="CE36" s="104"/>
      <c r="CF36" s="104"/>
      <c r="CG36" s="104"/>
      <c r="CH36" s="104"/>
      <c r="CI36" s="180"/>
      <c r="CJ36" s="104"/>
      <c r="CK36" s="104"/>
      <c r="CL36" s="104"/>
      <c r="CM36" s="104"/>
      <c r="CN36" s="104"/>
      <c r="CO36" s="104"/>
      <c r="CP36" s="155">
        <v>2</v>
      </c>
      <c r="CQ36" s="104">
        <v>0</v>
      </c>
      <c r="CR36" s="104">
        <v>0</v>
      </c>
      <c r="CS36" s="104">
        <v>2</v>
      </c>
      <c r="CT36" s="104">
        <v>1</v>
      </c>
      <c r="CU36" s="104">
        <v>2</v>
      </c>
      <c r="CV36" s="104">
        <v>0</v>
      </c>
      <c r="CW36" s="104">
        <v>4</v>
      </c>
      <c r="CX36" s="104">
        <v>0</v>
      </c>
      <c r="CY36" s="104">
        <v>0</v>
      </c>
      <c r="CZ36" s="104">
        <v>4</v>
      </c>
      <c r="DA36" s="104">
        <v>0</v>
      </c>
      <c r="DB36" s="104">
        <v>4</v>
      </c>
      <c r="DC36" s="104">
        <v>0</v>
      </c>
      <c r="DD36" s="104"/>
      <c r="DE36" s="104"/>
      <c r="DF36" s="104"/>
      <c r="DG36" s="104"/>
      <c r="DH36" s="104">
        <v>2</v>
      </c>
      <c r="DI36" s="104">
        <v>2</v>
      </c>
      <c r="DJ36" s="104">
        <v>1</v>
      </c>
      <c r="DK36" s="104">
        <v>16</v>
      </c>
      <c r="DL36" s="104">
        <v>9</v>
      </c>
      <c r="DM36" s="104">
        <v>9</v>
      </c>
      <c r="DN36" s="104">
        <v>7</v>
      </c>
      <c r="DO36" s="104">
        <v>7</v>
      </c>
      <c r="DP36" s="104">
        <v>16</v>
      </c>
    </row>
    <row r="37" spans="1:120" ht="33.75">
      <c r="A37" s="101">
        <v>32</v>
      </c>
      <c r="B37" s="8" t="s">
        <v>33</v>
      </c>
      <c r="C37" s="209">
        <f t="shared" si="0"/>
        <v>18</v>
      </c>
      <c r="D37" s="209">
        <f t="shared" si="1"/>
        <v>12</v>
      </c>
      <c r="E37" s="209">
        <f t="shared" si="2"/>
        <v>12</v>
      </c>
      <c r="F37" s="209">
        <f t="shared" si="3"/>
        <v>6</v>
      </c>
      <c r="G37" s="209">
        <f t="shared" si="4"/>
        <v>6</v>
      </c>
      <c r="H37" s="209">
        <f t="shared" si="5"/>
        <v>18</v>
      </c>
      <c r="I37" s="209">
        <f t="shared" si="6"/>
        <v>0</v>
      </c>
      <c r="J37" s="155">
        <v>15</v>
      </c>
      <c r="K37" s="104">
        <v>10</v>
      </c>
      <c r="L37" s="104">
        <v>10</v>
      </c>
      <c r="M37" s="104">
        <v>5</v>
      </c>
      <c r="N37" s="104">
        <v>5</v>
      </c>
      <c r="O37" s="104">
        <v>15</v>
      </c>
      <c r="P37" s="104">
        <v>0</v>
      </c>
      <c r="Q37" s="208"/>
      <c r="R37" s="104"/>
      <c r="S37" s="104"/>
      <c r="T37" s="104"/>
      <c r="U37" s="104"/>
      <c r="V37" s="104"/>
      <c r="W37" s="104"/>
      <c r="X37" s="160">
        <v>1</v>
      </c>
      <c r="Y37" s="104">
        <v>0</v>
      </c>
      <c r="Z37" s="104">
        <v>0</v>
      </c>
      <c r="AA37" s="104">
        <v>1</v>
      </c>
      <c r="AB37" s="104">
        <v>1</v>
      </c>
      <c r="AC37" s="104">
        <v>1</v>
      </c>
      <c r="AD37" s="104">
        <v>0</v>
      </c>
      <c r="AE37" s="165">
        <v>1</v>
      </c>
      <c r="AF37" s="104">
        <v>1</v>
      </c>
      <c r="AG37" s="104">
        <v>1</v>
      </c>
      <c r="AH37" s="104">
        <v>0</v>
      </c>
      <c r="AI37" s="104">
        <v>0</v>
      </c>
      <c r="AJ37" s="104">
        <v>1</v>
      </c>
      <c r="AK37" s="104">
        <v>0</v>
      </c>
      <c r="AL37" s="170">
        <v>1</v>
      </c>
      <c r="AM37" s="104">
        <v>1</v>
      </c>
      <c r="AN37" s="104">
        <v>1</v>
      </c>
      <c r="AO37" s="104">
        <v>0</v>
      </c>
      <c r="AP37" s="104">
        <v>0</v>
      </c>
      <c r="AQ37" s="104">
        <v>1</v>
      </c>
      <c r="AR37" s="104">
        <v>0</v>
      </c>
      <c r="AS37" s="175"/>
      <c r="AT37" s="104"/>
      <c r="AU37" s="104"/>
      <c r="AV37" s="104"/>
      <c r="AW37" s="104"/>
      <c r="AX37" s="104"/>
      <c r="AY37" s="104"/>
      <c r="AZ37" s="185"/>
      <c r="BA37" s="104"/>
      <c r="BB37" s="104"/>
      <c r="BC37" s="104"/>
      <c r="BD37" s="104"/>
      <c r="BE37" s="104"/>
      <c r="BF37" s="104"/>
      <c r="BG37" s="203"/>
      <c r="BH37" s="104"/>
      <c r="BI37" s="104"/>
      <c r="BJ37" s="104"/>
      <c r="BK37" s="104"/>
      <c r="BL37" s="104"/>
      <c r="BM37" s="104"/>
      <c r="BN37" s="190"/>
      <c r="BO37" s="104"/>
      <c r="BP37" s="104"/>
      <c r="BQ37" s="104"/>
      <c r="BR37" s="104"/>
      <c r="BS37" s="104"/>
      <c r="BT37" s="104"/>
      <c r="BU37" s="195"/>
      <c r="BV37" s="104"/>
      <c r="BW37" s="104"/>
      <c r="BX37" s="104"/>
      <c r="BY37" s="104"/>
      <c r="BZ37" s="104"/>
      <c r="CA37" s="104"/>
      <c r="CB37" s="200"/>
      <c r="CC37" s="104"/>
      <c r="CD37" s="104"/>
      <c r="CE37" s="104"/>
      <c r="CF37" s="104"/>
      <c r="CG37" s="104"/>
      <c r="CH37" s="104"/>
      <c r="CI37" s="180"/>
      <c r="CJ37" s="104"/>
      <c r="CK37" s="104"/>
      <c r="CL37" s="104"/>
      <c r="CM37" s="104"/>
      <c r="CN37" s="104"/>
      <c r="CO37" s="104"/>
      <c r="CP37" s="155">
        <v>5</v>
      </c>
      <c r="CQ37" s="104">
        <v>3</v>
      </c>
      <c r="CR37" s="104">
        <v>1</v>
      </c>
      <c r="CS37" s="104">
        <v>2</v>
      </c>
      <c r="CT37" s="104">
        <v>1</v>
      </c>
      <c r="CU37" s="104">
        <v>5</v>
      </c>
      <c r="CV37" s="104">
        <v>0</v>
      </c>
      <c r="CW37" s="104">
        <v>3</v>
      </c>
      <c r="CX37" s="104">
        <v>0</v>
      </c>
      <c r="CY37" s="104">
        <v>0</v>
      </c>
      <c r="CZ37" s="104">
        <v>3</v>
      </c>
      <c r="DA37" s="104">
        <v>0</v>
      </c>
      <c r="DB37" s="104">
        <v>3</v>
      </c>
      <c r="DC37" s="104">
        <v>0</v>
      </c>
      <c r="DD37" s="104"/>
      <c r="DE37" s="104"/>
      <c r="DF37" s="104"/>
      <c r="DG37" s="104"/>
      <c r="DH37" s="104"/>
      <c r="DI37" s="104"/>
      <c r="DJ37" s="104"/>
      <c r="DK37" s="104">
        <v>18</v>
      </c>
      <c r="DL37" s="104">
        <v>13</v>
      </c>
      <c r="DM37" s="104">
        <v>13</v>
      </c>
      <c r="DN37" s="104">
        <v>5</v>
      </c>
      <c r="DO37" s="104">
        <v>5</v>
      </c>
      <c r="DP37" s="104">
        <v>18</v>
      </c>
    </row>
    <row r="38" spans="1:120" ht="45">
      <c r="A38" s="101">
        <v>33</v>
      </c>
      <c r="B38" s="8" t="s">
        <v>34</v>
      </c>
      <c r="C38" s="209">
        <f t="shared" ref="C38:C69" si="7">J38+Q38+X38+AE38+AL38+AS38+AZ38+BG38+BN38+BU38+CB38+CI38</f>
        <v>16</v>
      </c>
      <c r="D38" s="209">
        <f t="shared" ref="D38:D69" si="8">K38+R38+Y38+AF38+AM38+AT38+BA38+BH38+BO38+BV38+CC38+CJ38</f>
        <v>12</v>
      </c>
      <c r="E38" s="209">
        <f t="shared" ref="E38:E69" si="9">L38+S38+Z38+AG38+AN38+AU38+BB38+BI38+BP38+BW38+CD38+CK38</f>
        <v>12</v>
      </c>
      <c r="F38" s="209">
        <f t="shared" ref="F38:F69" si="10">M38+T38+AA38+AH38+AO38+AV38+BC38+BJ38+BQ38+BX38+CE38+CL38</f>
        <v>4</v>
      </c>
      <c r="G38" s="209">
        <f t="shared" ref="G38:G69" si="11">N38+U38+AB38+AI38+AP38+AW38+BD38+BK38+BR38+BY38+CF38+CM38</f>
        <v>4</v>
      </c>
      <c r="H38" s="209">
        <f t="shared" ref="H38:H69" si="12">O38+V38+AC38+AJ38+AQ38+AX38+BE38+BL38+BS38+BZ38+CG38+CN38</f>
        <v>16</v>
      </c>
      <c r="I38" s="209">
        <f t="shared" ref="I38:I69" si="13">P38+W38+AD38+AK38+AR38+AY38+BF38+BM38+BT38+CA38+CH38+CO38</f>
        <v>1</v>
      </c>
      <c r="J38" s="155">
        <v>13</v>
      </c>
      <c r="K38" s="104">
        <v>9</v>
      </c>
      <c r="L38" s="104">
        <v>9</v>
      </c>
      <c r="M38" s="104">
        <v>4</v>
      </c>
      <c r="N38" s="104">
        <v>4</v>
      </c>
      <c r="O38" s="104">
        <v>13</v>
      </c>
      <c r="P38" s="104">
        <v>0</v>
      </c>
      <c r="Q38" s="208"/>
      <c r="R38" s="104"/>
      <c r="S38" s="104"/>
      <c r="T38" s="104"/>
      <c r="U38" s="104"/>
      <c r="V38" s="104"/>
      <c r="W38" s="104"/>
      <c r="X38" s="160">
        <v>1</v>
      </c>
      <c r="Y38" s="104">
        <v>1</v>
      </c>
      <c r="Z38" s="104">
        <v>1</v>
      </c>
      <c r="AA38" s="104">
        <v>0</v>
      </c>
      <c r="AB38" s="104">
        <v>0</v>
      </c>
      <c r="AC38" s="104">
        <v>1</v>
      </c>
      <c r="AD38" s="104">
        <v>1</v>
      </c>
      <c r="AE38" s="165">
        <v>1</v>
      </c>
      <c r="AF38" s="104">
        <v>1</v>
      </c>
      <c r="AG38" s="104">
        <v>1</v>
      </c>
      <c r="AH38" s="104">
        <v>0</v>
      </c>
      <c r="AI38" s="104">
        <v>0</v>
      </c>
      <c r="AJ38" s="104">
        <v>1</v>
      </c>
      <c r="AK38" s="104">
        <v>0</v>
      </c>
      <c r="AL38" s="170">
        <v>1</v>
      </c>
      <c r="AM38" s="104">
        <v>1</v>
      </c>
      <c r="AN38" s="104">
        <v>1</v>
      </c>
      <c r="AO38" s="104">
        <v>0</v>
      </c>
      <c r="AP38" s="104">
        <v>0</v>
      </c>
      <c r="AQ38" s="104">
        <v>1</v>
      </c>
      <c r="AR38" s="104">
        <v>0</v>
      </c>
      <c r="AS38" s="175"/>
      <c r="AT38" s="104"/>
      <c r="AU38" s="104"/>
      <c r="AV38" s="104"/>
      <c r="AW38" s="104"/>
      <c r="AX38" s="104"/>
      <c r="AY38" s="104"/>
      <c r="AZ38" s="185"/>
      <c r="BA38" s="104"/>
      <c r="BB38" s="104"/>
      <c r="BC38" s="104"/>
      <c r="BD38" s="104"/>
      <c r="BE38" s="104"/>
      <c r="BF38" s="104"/>
      <c r="BG38" s="203"/>
      <c r="BH38" s="104"/>
      <c r="BI38" s="104"/>
      <c r="BJ38" s="104"/>
      <c r="BK38" s="104"/>
      <c r="BL38" s="104"/>
      <c r="BM38" s="104"/>
      <c r="BN38" s="190"/>
      <c r="BO38" s="104"/>
      <c r="BP38" s="104"/>
      <c r="BQ38" s="104"/>
      <c r="BR38" s="104"/>
      <c r="BS38" s="104"/>
      <c r="BT38" s="104"/>
      <c r="BU38" s="195"/>
      <c r="BV38" s="104"/>
      <c r="BW38" s="104"/>
      <c r="BX38" s="104"/>
      <c r="BY38" s="104"/>
      <c r="BZ38" s="104"/>
      <c r="CA38" s="104"/>
      <c r="CB38" s="200"/>
      <c r="CC38" s="104"/>
      <c r="CD38" s="104"/>
      <c r="CE38" s="104"/>
      <c r="CF38" s="104"/>
      <c r="CG38" s="104"/>
      <c r="CH38" s="104"/>
      <c r="CI38" s="180"/>
      <c r="CJ38" s="104"/>
      <c r="CK38" s="104"/>
      <c r="CL38" s="104"/>
      <c r="CM38" s="104"/>
      <c r="CN38" s="104"/>
      <c r="CO38" s="104"/>
      <c r="CP38" s="155">
        <v>4</v>
      </c>
      <c r="CQ38" s="104">
        <v>1</v>
      </c>
      <c r="CR38" s="104">
        <v>0</v>
      </c>
      <c r="CS38" s="104">
        <v>3</v>
      </c>
      <c r="CT38" s="104">
        <v>0</v>
      </c>
      <c r="CU38" s="104">
        <v>4</v>
      </c>
      <c r="CV38" s="104">
        <v>0</v>
      </c>
      <c r="CW38" s="104">
        <v>4</v>
      </c>
      <c r="CX38" s="104">
        <v>0</v>
      </c>
      <c r="CY38" s="104">
        <v>0</v>
      </c>
      <c r="CZ38" s="104">
        <v>4</v>
      </c>
      <c r="DA38" s="104">
        <v>0</v>
      </c>
      <c r="DB38" s="104">
        <v>4</v>
      </c>
      <c r="DC38" s="104">
        <v>0</v>
      </c>
      <c r="DD38" s="104"/>
      <c r="DE38" s="104"/>
      <c r="DF38" s="104"/>
      <c r="DG38" s="104"/>
      <c r="DH38" s="104"/>
      <c r="DI38" s="104"/>
      <c r="DJ38" s="104"/>
      <c r="DK38" s="104">
        <v>11</v>
      </c>
      <c r="DL38" s="104">
        <v>7</v>
      </c>
      <c r="DM38" s="104">
        <v>7</v>
      </c>
      <c r="DN38" s="104">
        <v>4</v>
      </c>
      <c r="DO38" s="104">
        <v>4</v>
      </c>
      <c r="DP38" s="104">
        <v>11</v>
      </c>
    </row>
    <row r="39" spans="1:120" ht="45">
      <c r="A39" s="101">
        <v>34</v>
      </c>
      <c r="B39" s="8" t="s">
        <v>35</v>
      </c>
      <c r="C39" s="209">
        <f t="shared" si="7"/>
        <v>13</v>
      </c>
      <c r="D39" s="209">
        <f t="shared" si="8"/>
        <v>6</v>
      </c>
      <c r="E39" s="209">
        <f t="shared" si="9"/>
        <v>6</v>
      </c>
      <c r="F39" s="209">
        <f t="shared" si="10"/>
        <v>7</v>
      </c>
      <c r="G39" s="209">
        <f t="shared" si="11"/>
        <v>7</v>
      </c>
      <c r="H39" s="209">
        <f t="shared" si="12"/>
        <v>13</v>
      </c>
      <c r="I39" s="209">
        <f t="shared" si="13"/>
        <v>0</v>
      </c>
      <c r="J39" s="155">
        <v>11</v>
      </c>
      <c r="K39" s="104">
        <v>5</v>
      </c>
      <c r="L39" s="104">
        <v>5</v>
      </c>
      <c r="M39" s="104">
        <v>6</v>
      </c>
      <c r="N39" s="104">
        <v>6</v>
      </c>
      <c r="O39" s="104">
        <v>11</v>
      </c>
      <c r="P39" s="104">
        <v>0</v>
      </c>
      <c r="Q39" s="208"/>
      <c r="R39" s="104"/>
      <c r="S39" s="104"/>
      <c r="T39" s="104"/>
      <c r="U39" s="104"/>
      <c r="V39" s="104"/>
      <c r="W39" s="104"/>
      <c r="X39" s="160">
        <v>1</v>
      </c>
      <c r="Y39" s="104">
        <v>0</v>
      </c>
      <c r="Z39" s="104">
        <v>0</v>
      </c>
      <c r="AA39" s="104">
        <v>1</v>
      </c>
      <c r="AB39" s="104">
        <v>1</v>
      </c>
      <c r="AC39" s="104">
        <v>1</v>
      </c>
      <c r="AD39" s="104">
        <v>0</v>
      </c>
      <c r="AE39" s="165"/>
      <c r="AF39" s="104"/>
      <c r="AG39" s="104"/>
      <c r="AH39" s="104"/>
      <c r="AI39" s="104"/>
      <c r="AJ39" s="104"/>
      <c r="AK39" s="104"/>
      <c r="AL39" s="170"/>
      <c r="AM39" s="104"/>
      <c r="AN39" s="104"/>
      <c r="AO39" s="104"/>
      <c r="AP39" s="104"/>
      <c r="AQ39" s="104"/>
      <c r="AR39" s="104"/>
      <c r="AS39" s="175"/>
      <c r="AT39" s="104"/>
      <c r="AU39" s="104"/>
      <c r="AV39" s="104"/>
      <c r="AW39" s="104"/>
      <c r="AX39" s="104"/>
      <c r="AY39" s="104"/>
      <c r="AZ39" s="185">
        <v>1</v>
      </c>
      <c r="BA39" s="104">
        <v>1</v>
      </c>
      <c r="BB39" s="104">
        <v>1</v>
      </c>
      <c r="BC39" s="104">
        <v>0</v>
      </c>
      <c r="BD39" s="104">
        <v>0</v>
      </c>
      <c r="BE39" s="104">
        <v>1</v>
      </c>
      <c r="BF39" s="104">
        <v>0</v>
      </c>
      <c r="BG39" s="203"/>
      <c r="BH39" s="104"/>
      <c r="BI39" s="104"/>
      <c r="BJ39" s="104"/>
      <c r="BK39" s="104"/>
      <c r="BL39" s="104"/>
      <c r="BM39" s="104"/>
      <c r="BN39" s="190"/>
      <c r="BO39" s="104"/>
      <c r="BP39" s="104"/>
      <c r="BQ39" s="104"/>
      <c r="BR39" s="104"/>
      <c r="BS39" s="104"/>
      <c r="BT39" s="104"/>
      <c r="BU39" s="195"/>
      <c r="BV39" s="104"/>
      <c r="BW39" s="104"/>
      <c r="BX39" s="104"/>
      <c r="BY39" s="104"/>
      <c r="BZ39" s="104"/>
      <c r="CA39" s="104"/>
      <c r="CB39" s="200"/>
      <c r="CC39" s="104"/>
      <c r="CD39" s="104"/>
      <c r="CE39" s="104"/>
      <c r="CF39" s="104"/>
      <c r="CG39" s="104"/>
      <c r="CH39" s="104"/>
      <c r="CI39" s="180"/>
      <c r="CJ39" s="104"/>
      <c r="CK39" s="104"/>
      <c r="CL39" s="104"/>
      <c r="CM39" s="104"/>
      <c r="CN39" s="104"/>
      <c r="CO39" s="104"/>
      <c r="CP39" s="155">
        <v>3</v>
      </c>
      <c r="CQ39" s="104">
        <v>1</v>
      </c>
      <c r="CR39" s="104">
        <v>0</v>
      </c>
      <c r="CS39" s="104">
        <v>2</v>
      </c>
      <c r="CT39" s="104">
        <v>0</v>
      </c>
      <c r="CU39" s="104">
        <v>3</v>
      </c>
      <c r="CV39" s="104">
        <v>0</v>
      </c>
      <c r="CW39" s="104">
        <v>3</v>
      </c>
      <c r="CX39" s="104">
        <v>0</v>
      </c>
      <c r="CY39" s="104">
        <v>0</v>
      </c>
      <c r="CZ39" s="104">
        <v>3</v>
      </c>
      <c r="DA39" s="104">
        <v>0</v>
      </c>
      <c r="DB39" s="104">
        <v>3</v>
      </c>
      <c r="DC39" s="104">
        <v>0</v>
      </c>
      <c r="DD39" s="104"/>
      <c r="DE39" s="104"/>
      <c r="DF39" s="104"/>
      <c r="DG39" s="104"/>
      <c r="DH39" s="104"/>
      <c r="DI39" s="104"/>
      <c r="DJ39" s="104"/>
      <c r="DK39" s="104">
        <v>11</v>
      </c>
      <c r="DL39" s="104">
        <v>5</v>
      </c>
      <c r="DM39" s="104">
        <v>5</v>
      </c>
      <c r="DN39" s="104">
        <v>6</v>
      </c>
      <c r="DO39" s="104">
        <v>6</v>
      </c>
      <c r="DP39" s="104">
        <v>11</v>
      </c>
    </row>
    <row r="40" spans="1:120" ht="56.25">
      <c r="A40" s="101">
        <v>35</v>
      </c>
      <c r="B40" s="215" t="s">
        <v>36</v>
      </c>
      <c r="C40" s="209">
        <f t="shared" si="7"/>
        <v>34</v>
      </c>
      <c r="D40" s="209">
        <f t="shared" si="8"/>
        <v>18</v>
      </c>
      <c r="E40" s="209">
        <f t="shared" si="9"/>
        <v>15</v>
      </c>
      <c r="F40" s="209">
        <f t="shared" si="10"/>
        <v>16</v>
      </c>
      <c r="G40" s="209">
        <f t="shared" si="11"/>
        <v>16</v>
      </c>
      <c r="H40" s="209">
        <f t="shared" si="12"/>
        <v>34</v>
      </c>
      <c r="I40" s="209">
        <f t="shared" si="13"/>
        <v>0</v>
      </c>
      <c r="J40" s="155">
        <v>25</v>
      </c>
      <c r="K40" s="104">
        <v>11</v>
      </c>
      <c r="L40" s="104">
        <v>9</v>
      </c>
      <c r="M40" s="104">
        <v>14</v>
      </c>
      <c r="N40" s="104">
        <v>14</v>
      </c>
      <c r="O40" s="104">
        <v>25</v>
      </c>
      <c r="P40" s="104">
        <v>0</v>
      </c>
      <c r="Q40" s="208">
        <v>1</v>
      </c>
      <c r="R40" s="104">
        <v>1</v>
      </c>
      <c r="S40" s="104">
        <v>1</v>
      </c>
      <c r="T40" s="104">
        <v>0</v>
      </c>
      <c r="U40" s="104">
        <v>0</v>
      </c>
      <c r="V40" s="104">
        <v>1</v>
      </c>
      <c r="W40" s="104">
        <v>0</v>
      </c>
      <c r="X40" s="160">
        <v>2</v>
      </c>
      <c r="Y40" s="104">
        <v>1</v>
      </c>
      <c r="Z40" s="104">
        <v>0</v>
      </c>
      <c r="AA40" s="104">
        <v>1</v>
      </c>
      <c r="AB40" s="104">
        <v>1</v>
      </c>
      <c r="AC40" s="104">
        <v>2</v>
      </c>
      <c r="AD40" s="104">
        <v>0</v>
      </c>
      <c r="AE40" s="165">
        <v>1</v>
      </c>
      <c r="AF40" s="104">
        <v>1</v>
      </c>
      <c r="AG40" s="104">
        <v>1</v>
      </c>
      <c r="AH40" s="104">
        <v>0</v>
      </c>
      <c r="AI40" s="104">
        <v>0</v>
      </c>
      <c r="AJ40" s="104">
        <v>1</v>
      </c>
      <c r="AK40" s="104">
        <v>0</v>
      </c>
      <c r="AL40" s="170">
        <v>3</v>
      </c>
      <c r="AM40" s="104">
        <v>2</v>
      </c>
      <c r="AN40" s="104">
        <v>2</v>
      </c>
      <c r="AO40" s="104">
        <v>1</v>
      </c>
      <c r="AP40" s="104">
        <v>1</v>
      </c>
      <c r="AQ40" s="104">
        <v>3</v>
      </c>
      <c r="AR40" s="104">
        <v>0</v>
      </c>
      <c r="AS40" s="175"/>
      <c r="AT40" s="104"/>
      <c r="AU40" s="104"/>
      <c r="AV40" s="104"/>
      <c r="AW40" s="104"/>
      <c r="AX40" s="104"/>
      <c r="AY40" s="104"/>
      <c r="AZ40" s="185">
        <v>1</v>
      </c>
      <c r="BA40" s="104">
        <v>1</v>
      </c>
      <c r="BB40" s="104">
        <v>1</v>
      </c>
      <c r="BC40" s="104">
        <v>0</v>
      </c>
      <c r="BD40" s="104">
        <v>0</v>
      </c>
      <c r="BE40" s="104">
        <v>1</v>
      </c>
      <c r="BF40" s="104">
        <v>0</v>
      </c>
      <c r="BG40" s="203"/>
      <c r="BH40" s="104"/>
      <c r="BI40" s="104"/>
      <c r="BJ40" s="104"/>
      <c r="BK40" s="104"/>
      <c r="BL40" s="104"/>
      <c r="BM40" s="104"/>
      <c r="BN40" s="190"/>
      <c r="BO40" s="104"/>
      <c r="BP40" s="104"/>
      <c r="BQ40" s="104"/>
      <c r="BR40" s="104"/>
      <c r="BS40" s="104"/>
      <c r="BT40" s="104"/>
      <c r="BU40" s="195">
        <v>1</v>
      </c>
      <c r="BV40" s="104">
        <v>1</v>
      </c>
      <c r="BW40" s="104">
        <v>1</v>
      </c>
      <c r="BX40" s="104">
        <v>0</v>
      </c>
      <c r="BY40" s="104">
        <v>0</v>
      </c>
      <c r="BZ40" s="104">
        <v>1</v>
      </c>
      <c r="CA40" s="104">
        <v>0</v>
      </c>
      <c r="CB40" s="200"/>
      <c r="CC40" s="104"/>
      <c r="CD40" s="104"/>
      <c r="CE40" s="104"/>
      <c r="CF40" s="104"/>
      <c r="CG40" s="104"/>
      <c r="CH40" s="104"/>
      <c r="CI40" s="180"/>
      <c r="CJ40" s="104"/>
      <c r="CK40" s="104"/>
      <c r="CL40" s="104"/>
      <c r="CM40" s="104"/>
      <c r="CN40" s="104"/>
      <c r="CO40" s="104"/>
      <c r="CP40" s="155">
        <v>8</v>
      </c>
      <c r="CQ40" s="104">
        <v>0</v>
      </c>
      <c r="CR40" s="104">
        <v>0</v>
      </c>
      <c r="CS40" s="104">
        <v>8</v>
      </c>
      <c r="CT40" s="104">
        <v>0</v>
      </c>
      <c r="CU40" s="104">
        <v>8</v>
      </c>
      <c r="CV40" s="104">
        <v>0</v>
      </c>
      <c r="CW40" s="104">
        <v>4</v>
      </c>
      <c r="CX40" s="104">
        <v>0</v>
      </c>
      <c r="CY40" s="104">
        <v>0</v>
      </c>
      <c r="CZ40" s="104">
        <v>4</v>
      </c>
      <c r="DA40" s="104">
        <v>0</v>
      </c>
      <c r="DB40" s="104">
        <v>4</v>
      </c>
      <c r="DC40" s="104">
        <v>0</v>
      </c>
      <c r="DD40" s="104"/>
      <c r="DE40" s="104"/>
      <c r="DF40" s="104"/>
      <c r="DG40" s="104"/>
      <c r="DH40" s="104"/>
      <c r="DI40" s="104"/>
      <c r="DJ40" s="104"/>
      <c r="DK40" s="104">
        <v>24</v>
      </c>
      <c r="DL40" s="104">
        <v>23</v>
      </c>
      <c r="DM40" s="104">
        <v>23</v>
      </c>
      <c r="DN40" s="224">
        <v>1</v>
      </c>
      <c r="DO40" s="104">
        <v>1</v>
      </c>
      <c r="DP40" s="104">
        <v>24</v>
      </c>
    </row>
    <row r="41" spans="1:120" ht="56.25">
      <c r="A41" s="101">
        <v>36</v>
      </c>
      <c r="B41" s="8" t="s">
        <v>37</v>
      </c>
      <c r="C41" s="209">
        <f t="shared" si="7"/>
        <v>13</v>
      </c>
      <c r="D41" s="209">
        <f t="shared" si="8"/>
        <v>4</v>
      </c>
      <c r="E41" s="209">
        <f t="shared" si="9"/>
        <v>4</v>
      </c>
      <c r="F41" s="209">
        <f t="shared" si="10"/>
        <v>9</v>
      </c>
      <c r="G41" s="209">
        <f t="shared" si="11"/>
        <v>9</v>
      </c>
      <c r="H41" s="209">
        <f t="shared" si="12"/>
        <v>13</v>
      </c>
      <c r="I41" s="209">
        <f t="shared" si="13"/>
        <v>0</v>
      </c>
      <c r="J41" s="155">
        <v>12</v>
      </c>
      <c r="K41" s="104">
        <v>3</v>
      </c>
      <c r="L41" s="104">
        <v>3</v>
      </c>
      <c r="M41" s="104">
        <v>9</v>
      </c>
      <c r="N41" s="104">
        <v>9</v>
      </c>
      <c r="O41" s="104">
        <v>12</v>
      </c>
      <c r="P41" s="104">
        <v>0</v>
      </c>
      <c r="Q41" s="208"/>
      <c r="R41" s="104"/>
      <c r="S41" s="104"/>
      <c r="T41" s="104"/>
      <c r="U41" s="104"/>
      <c r="V41" s="104"/>
      <c r="W41" s="104"/>
      <c r="X41" s="160"/>
      <c r="Y41" s="104"/>
      <c r="Z41" s="104"/>
      <c r="AA41" s="104"/>
      <c r="AB41" s="104"/>
      <c r="AC41" s="104"/>
      <c r="AD41" s="104"/>
      <c r="AE41" s="165"/>
      <c r="AF41" s="104"/>
      <c r="AG41" s="104"/>
      <c r="AH41" s="104"/>
      <c r="AI41" s="104"/>
      <c r="AJ41" s="104"/>
      <c r="AK41" s="104"/>
      <c r="AL41" s="170"/>
      <c r="AM41" s="104"/>
      <c r="AN41" s="104"/>
      <c r="AO41" s="104"/>
      <c r="AP41" s="104"/>
      <c r="AQ41" s="104"/>
      <c r="AR41" s="104"/>
      <c r="AS41" s="175"/>
      <c r="AT41" s="104"/>
      <c r="AU41" s="104"/>
      <c r="AV41" s="104"/>
      <c r="AW41" s="104"/>
      <c r="AX41" s="104"/>
      <c r="AY41" s="104"/>
      <c r="AZ41" s="185">
        <v>1</v>
      </c>
      <c r="BA41" s="104">
        <v>1</v>
      </c>
      <c r="BB41" s="104">
        <v>1</v>
      </c>
      <c r="BC41" s="104">
        <v>0</v>
      </c>
      <c r="BD41" s="104">
        <v>0</v>
      </c>
      <c r="BE41" s="104">
        <v>1</v>
      </c>
      <c r="BF41" s="104">
        <v>0</v>
      </c>
      <c r="BG41" s="203"/>
      <c r="BH41" s="104"/>
      <c r="BI41" s="104"/>
      <c r="BJ41" s="104"/>
      <c r="BK41" s="104"/>
      <c r="BL41" s="104"/>
      <c r="BM41" s="104"/>
      <c r="BN41" s="190"/>
      <c r="BO41" s="104"/>
      <c r="BP41" s="104"/>
      <c r="BQ41" s="104"/>
      <c r="BR41" s="104"/>
      <c r="BS41" s="104"/>
      <c r="BT41" s="104"/>
      <c r="BU41" s="195"/>
      <c r="BV41" s="104"/>
      <c r="BW41" s="104"/>
      <c r="BX41" s="104"/>
      <c r="BY41" s="104"/>
      <c r="BZ41" s="104"/>
      <c r="CA41" s="104"/>
      <c r="CB41" s="200"/>
      <c r="CC41" s="104"/>
      <c r="CD41" s="104"/>
      <c r="CE41" s="104"/>
      <c r="CF41" s="104"/>
      <c r="CG41" s="104"/>
      <c r="CH41" s="104"/>
      <c r="CI41" s="180"/>
      <c r="CJ41" s="104"/>
      <c r="CK41" s="104"/>
      <c r="CL41" s="104"/>
      <c r="CM41" s="104"/>
      <c r="CN41" s="104"/>
      <c r="CO41" s="104"/>
      <c r="CP41" s="155">
        <v>4</v>
      </c>
      <c r="CQ41" s="104">
        <v>2</v>
      </c>
      <c r="CR41" s="104">
        <v>2</v>
      </c>
      <c r="CS41" s="104">
        <v>2</v>
      </c>
      <c r="CT41" s="104">
        <v>1</v>
      </c>
      <c r="CU41" s="104">
        <v>4</v>
      </c>
      <c r="CV41" s="104">
        <v>0</v>
      </c>
      <c r="CW41" s="104">
        <v>2</v>
      </c>
      <c r="CX41" s="104">
        <v>0</v>
      </c>
      <c r="CY41" s="104">
        <v>0</v>
      </c>
      <c r="CZ41" s="104">
        <v>2</v>
      </c>
      <c r="DA41" s="104">
        <v>0</v>
      </c>
      <c r="DB41" s="104">
        <v>2</v>
      </c>
      <c r="DC41" s="104">
        <v>0</v>
      </c>
      <c r="DD41" s="104"/>
      <c r="DE41" s="104"/>
      <c r="DF41" s="104"/>
      <c r="DG41" s="104"/>
      <c r="DH41" s="104"/>
      <c r="DI41" s="104"/>
      <c r="DJ41" s="104"/>
      <c r="DK41" s="155">
        <v>9</v>
      </c>
      <c r="DL41" s="104">
        <v>3</v>
      </c>
      <c r="DM41" s="104">
        <v>3</v>
      </c>
      <c r="DN41" s="104">
        <v>6</v>
      </c>
      <c r="DO41" s="104">
        <v>6</v>
      </c>
      <c r="DP41" s="104">
        <v>9</v>
      </c>
    </row>
    <row r="42" spans="1:120" ht="33.75">
      <c r="A42" s="101">
        <v>37</v>
      </c>
      <c r="B42" s="8" t="s">
        <v>38</v>
      </c>
      <c r="C42" s="209">
        <f t="shared" si="7"/>
        <v>15</v>
      </c>
      <c r="D42" s="209">
        <f t="shared" si="8"/>
        <v>4</v>
      </c>
      <c r="E42" s="209">
        <f t="shared" si="9"/>
        <v>4</v>
      </c>
      <c r="F42" s="209">
        <f t="shared" si="10"/>
        <v>11</v>
      </c>
      <c r="G42" s="209">
        <f t="shared" si="11"/>
        <v>11</v>
      </c>
      <c r="H42" s="209">
        <f t="shared" si="12"/>
        <v>15</v>
      </c>
      <c r="I42" s="209">
        <f t="shared" si="13"/>
        <v>1</v>
      </c>
      <c r="J42" s="155">
        <v>12</v>
      </c>
      <c r="K42" s="104">
        <v>3</v>
      </c>
      <c r="L42" s="104">
        <v>3</v>
      </c>
      <c r="M42" s="104">
        <v>9</v>
      </c>
      <c r="N42" s="104">
        <v>9</v>
      </c>
      <c r="O42" s="104">
        <v>12</v>
      </c>
      <c r="P42" s="104">
        <v>0</v>
      </c>
      <c r="Q42" s="208"/>
      <c r="R42" s="104"/>
      <c r="S42" s="104"/>
      <c r="T42" s="104"/>
      <c r="U42" s="104"/>
      <c r="V42" s="104"/>
      <c r="W42" s="104"/>
      <c r="X42" s="160">
        <v>1</v>
      </c>
      <c r="Y42" s="104">
        <v>0</v>
      </c>
      <c r="Z42" s="104">
        <v>0</v>
      </c>
      <c r="AA42" s="104">
        <v>1</v>
      </c>
      <c r="AB42" s="104">
        <v>1</v>
      </c>
      <c r="AC42" s="104">
        <v>1</v>
      </c>
      <c r="AD42" s="104">
        <v>0</v>
      </c>
      <c r="AE42" s="165">
        <v>1</v>
      </c>
      <c r="AF42" s="104">
        <v>0</v>
      </c>
      <c r="AG42" s="104">
        <v>0</v>
      </c>
      <c r="AH42" s="104">
        <v>1</v>
      </c>
      <c r="AI42" s="104">
        <v>1</v>
      </c>
      <c r="AJ42" s="104">
        <v>1</v>
      </c>
      <c r="AK42" s="104">
        <v>0</v>
      </c>
      <c r="AL42" s="170"/>
      <c r="AM42" s="104"/>
      <c r="AN42" s="104"/>
      <c r="AO42" s="104"/>
      <c r="AP42" s="104"/>
      <c r="AQ42" s="104"/>
      <c r="AR42" s="104">
        <v>1</v>
      </c>
      <c r="AS42" s="175"/>
      <c r="AT42" s="104"/>
      <c r="AU42" s="104"/>
      <c r="AV42" s="104"/>
      <c r="AW42" s="104"/>
      <c r="AX42" s="104"/>
      <c r="AY42" s="104"/>
      <c r="AZ42" s="185">
        <v>1</v>
      </c>
      <c r="BA42" s="104">
        <v>1</v>
      </c>
      <c r="BB42" s="104">
        <v>1</v>
      </c>
      <c r="BC42" s="104">
        <v>0</v>
      </c>
      <c r="BD42" s="104">
        <v>0</v>
      </c>
      <c r="BE42" s="104">
        <v>1</v>
      </c>
      <c r="BF42" s="104">
        <v>0</v>
      </c>
      <c r="BG42" s="203"/>
      <c r="BH42" s="104"/>
      <c r="BI42" s="104"/>
      <c r="BJ42" s="104"/>
      <c r="BK42" s="104"/>
      <c r="BL42" s="104"/>
      <c r="BM42" s="104"/>
      <c r="BN42" s="190"/>
      <c r="BO42" s="104"/>
      <c r="BP42" s="104"/>
      <c r="BQ42" s="104"/>
      <c r="BR42" s="104"/>
      <c r="BS42" s="104"/>
      <c r="BT42" s="104"/>
      <c r="BU42" s="195"/>
      <c r="BV42" s="104"/>
      <c r="BW42" s="104"/>
      <c r="BX42" s="104"/>
      <c r="BY42" s="104"/>
      <c r="BZ42" s="104"/>
      <c r="CA42" s="104"/>
      <c r="CB42" s="200"/>
      <c r="CC42" s="104"/>
      <c r="CD42" s="104"/>
      <c r="CE42" s="104"/>
      <c r="CF42" s="104"/>
      <c r="CG42" s="104"/>
      <c r="CH42" s="104"/>
      <c r="CI42" s="180"/>
      <c r="CJ42" s="104"/>
      <c r="CK42" s="104"/>
      <c r="CL42" s="104"/>
      <c r="CM42" s="104"/>
      <c r="CN42" s="104"/>
      <c r="CO42" s="104"/>
      <c r="CP42" s="155">
        <v>4</v>
      </c>
      <c r="CQ42" s="104">
        <v>0</v>
      </c>
      <c r="CR42" s="104">
        <v>0</v>
      </c>
      <c r="CS42" s="104">
        <v>4</v>
      </c>
      <c r="CT42" s="104">
        <v>0</v>
      </c>
      <c r="CU42" s="104">
        <v>4</v>
      </c>
      <c r="CV42" s="104">
        <v>0</v>
      </c>
      <c r="CW42" s="104">
        <v>2</v>
      </c>
      <c r="CX42" s="104">
        <v>0</v>
      </c>
      <c r="CY42" s="104">
        <v>0</v>
      </c>
      <c r="CZ42" s="104">
        <v>2</v>
      </c>
      <c r="DA42" s="104">
        <v>0</v>
      </c>
      <c r="DB42" s="104">
        <v>2</v>
      </c>
      <c r="DC42" s="104">
        <v>0</v>
      </c>
      <c r="DD42" s="104"/>
      <c r="DE42" s="104"/>
      <c r="DF42" s="104"/>
      <c r="DG42" s="104"/>
      <c r="DH42" s="104"/>
      <c r="DI42" s="104"/>
      <c r="DJ42" s="104"/>
      <c r="DK42" s="155">
        <v>12</v>
      </c>
      <c r="DL42" s="104">
        <v>1</v>
      </c>
      <c r="DM42" s="104">
        <v>1</v>
      </c>
      <c r="DN42" s="104">
        <v>11</v>
      </c>
      <c r="DO42" s="104">
        <v>11</v>
      </c>
      <c r="DP42" s="104">
        <v>12</v>
      </c>
    </row>
    <row r="43" spans="1:120" ht="45">
      <c r="A43" s="101">
        <v>38</v>
      </c>
      <c r="B43" s="8" t="s">
        <v>39</v>
      </c>
      <c r="C43" s="209">
        <f t="shared" si="7"/>
        <v>31</v>
      </c>
      <c r="D43" s="209">
        <f t="shared" si="8"/>
        <v>21</v>
      </c>
      <c r="E43" s="209">
        <f t="shared" si="9"/>
        <v>21</v>
      </c>
      <c r="F43" s="209">
        <f t="shared" si="10"/>
        <v>10</v>
      </c>
      <c r="G43" s="209">
        <f t="shared" si="11"/>
        <v>10</v>
      </c>
      <c r="H43" s="209">
        <f t="shared" si="12"/>
        <v>31</v>
      </c>
      <c r="I43" s="209">
        <f t="shared" si="13"/>
        <v>0</v>
      </c>
      <c r="J43" s="155">
        <v>22</v>
      </c>
      <c r="K43" s="104">
        <v>14</v>
      </c>
      <c r="L43" s="104">
        <v>14</v>
      </c>
      <c r="M43" s="104">
        <v>8</v>
      </c>
      <c r="N43" s="104">
        <v>8</v>
      </c>
      <c r="O43" s="104">
        <v>22</v>
      </c>
      <c r="P43" s="104">
        <v>0</v>
      </c>
      <c r="Q43" s="208">
        <v>2</v>
      </c>
      <c r="R43" s="104">
        <v>2</v>
      </c>
      <c r="S43" s="104">
        <v>2</v>
      </c>
      <c r="T43" s="104">
        <v>0</v>
      </c>
      <c r="U43" s="104">
        <v>0</v>
      </c>
      <c r="V43" s="104">
        <v>2</v>
      </c>
      <c r="W43" s="104">
        <v>0</v>
      </c>
      <c r="X43" s="160">
        <v>1</v>
      </c>
      <c r="Y43" s="104">
        <v>0</v>
      </c>
      <c r="Z43" s="104">
        <v>0</v>
      </c>
      <c r="AA43" s="104">
        <v>1</v>
      </c>
      <c r="AB43" s="104">
        <v>1</v>
      </c>
      <c r="AC43" s="104">
        <v>1</v>
      </c>
      <c r="AD43" s="104">
        <v>0</v>
      </c>
      <c r="AE43" s="165">
        <v>3</v>
      </c>
      <c r="AF43" s="104">
        <v>2</v>
      </c>
      <c r="AG43" s="104">
        <v>2</v>
      </c>
      <c r="AH43" s="104">
        <v>1</v>
      </c>
      <c r="AI43" s="104">
        <v>1</v>
      </c>
      <c r="AJ43" s="104">
        <v>3</v>
      </c>
      <c r="AK43" s="104">
        <v>0</v>
      </c>
      <c r="AL43" s="170">
        <v>1</v>
      </c>
      <c r="AM43" s="104">
        <v>1</v>
      </c>
      <c r="AN43" s="104">
        <v>1</v>
      </c>
      <c r="AO43" s="104">
        <v>0</v>
      </c>
      <c r="AP43" s="104">
        <v>0</v>
      </c>
      <c r="AQ43" s="104">
        <v>1</v>
      </c>
      <c r="AR43" s="104">
        <v>0</v>
      </c>
      <c r="AS43" s="175">
        <v>1</v>
      </c>
      <c r="AT43" s="104">
        <v>1</v>
      </c>
      <c r="AU43" s="104">
        <v>1</v>
      </c>
      <c r="AV43" s="104">
        <v>0</v>
      </c>
      <c r="AW43" s="104">
        <v>0</v>
      </c>
      <c r="AX43" s="104">
        <v>1</v>
      </c>
      <c r="AY43" s="104">
        <v>0</v>
      </c>
      <c r="AZ43" s="185">
        <v>1</v>
      </c>
      <c r="BA43" s="104">
        <v>1</v>
      </c>
      <c r="BB43" s="104">
        <v>1</v>
      </c>
      <c r="BC43" s="104">
        <v>0</v>
      </c>
      <c r="BD43" s="104">
        <v>0</v>
      </c>
      <c r="BE43" s="104">
        <v>1</v>
      </c>
      <c r="BF43" s="104">
        <v>0</v>
      </c>
      <c r="BG43" s="203"/>
      <c r="BH43" s="104"/>
      <c r="BI43" s="104"/>
      <c r="BJ43" s="104"/>
      <c r="BK43" s="104"/>
      <c r="BL43" s="104"/>
      <c r="BM43" s="104"/>
      <c r="BN43" s="190"/>
      <c r="BO43" s="104"/>
      <c r="BP43" s="104"/>
      <c r="BQ43" s="104"/>
      <c r="BR43" s="104"/>
      <c r="BS43" s="104"/>
      <c r="BT43" s="104"/>
      <c r="BU43" s="195"/>
      <c r="BV43" s="104"/>
      <c r="BW43" s="104"/>
      <c r="BX43" s="104"/>
      <c r="BY43" s="104"/>
      <c r="BZ43" s="104"/>
      <c r="CA43" s="104"/>
      <c r="CB43" s="200"/>
      <c r="CC43" s="104"/>
      <c r="CD43" s="104"/>
      <c r="CE43" s="104"/>
      <c r="CF43" s="104"/>
      <c r="CG43" s="104"/>
      <c r="CH43" s="104"/>
      <c r="CI43" s="180"/>
      <c r="CJ43" s="104"/>
      <c r="CK43" s="104"/>
      <c r="CL43" s="104"/>
      <c r="CM43" s="104"/>
      <c r="CN43" s="104"/>
      <c r="CO43" s="104"/>
      <c r="CP43" s="155">
        <v>9</v>
      </c>
      <c r="CQ43" s="104">
        <v>2</v>
      </c>
      <c r="CR43" s="104">
        <v>0</v>
      </c>
      <c r="CS43" s="104">
        <v>7</v>
      </c>
      <c r="CT43" s="104">
        <v>0</v>
      </c>
      <c r="CU43" s="104">
        <v>9</v>
      </c>
      <c r="CV43" s="104">
        <v>0</v>
      </c>
      <c r="CW43" s="104">
        <v>3</v>
      </c>
      <c r="CX43" s="104">
        <v>0</v>
      </c>
      <c r="CY43" s="104">
        <v>0</v>
      </c>
      <c r="CZ43" s="104">
        <v>3</v>
      </c>
      <c r="DA43" s="104">
        <v>0</v>
      </c>
      <c r="DB43" s="104">
        <v>3</v>
      </c>
      <c r="DC43" s="104">
        <v>0</v>
      </c>
      <c r="DD43" s="104"/>
      <c r="DE43" s="104"/>
      <c r="DF43" s="104"/>
      <c r="DG43" s="104"/>
      <c r="DH43" s="104">
        <v>1</v>
      </c>
      <c r="DI43" s="104">
        <v>1</v>
      </c>
      <c r="DJ43" s="104">
        <v>0</v>
      </c>
      <c r="DK43" s="155">
        <v>31</v>
      </c>
      <c r="DL43" s="104">
        <v>21</v>
      </c>
      <c r="DM43" s="104">
        <v>21</v>
      </c>
      <c r="DN43" s="104">
        <v>10</v>
      </c>
      <c r="DO43" s="104">
        <v>10</v>
      </c>
      <c r="DP43" s="104">
        <v>31</v>
      </c>
    </row>
    <row r="44" spans="1:120" ht="45">
      <c r="A44" s="101">
        <v>39</v>
      </c>
      <c r="B44" s="8" t="s">
        <v>40</v>
      </c>
      <c r="C44" s="209">
        <f t="shared" si="7"/>
        <v>16</v>
      </c>
      <c r="D44" s="209">
        <f t="shared" si="8"/>
        <v>4</v>
      </c>
      <c r="E44" s="209">
        <f t="shared" si="9"/>
        <v>4</v>
      </c>
      <c r="F44" s="209">
        <f t="shared" si="10"/>
        <v>12</v>
      </c>
      <c r="G44" s="209">
        <f t="shared" si="11"/>
        <v>12</v>
      </c>
      <c r="H44" s="209">
        <f t="shared" si="12"/>
        <v>16</v>
      </c>
      <c r="I44" s="209">
        <f t="shared" si="13"/>
        <v>0</v>
      </c>
      <c r="J44" s="155">
        <v>14</v>
      </c>
      <c r="K44" s="104">
        <v>4</v>
      </c>
      <c r="L44" s="104">
        <v>4</v>
      </c>
      <c r="M44" s="104">
        <v>10</v>
      </c>
      <c r="N44" s="104">
        <v>10</v>
      </c>
      <c r="O44" s="104">
        <v>14</v>
      </c>
      <c r="P44" s="104">
        <v>0</v>
      </c>
      <c r="Q44" s="208"/>
      <c r="R44" s="104"/>
      <c r="S44" s="104"/>
      <c r="T44" s="104"/>
      <c r="U44" s="104"/>
      <c r="V44" s="104"/>
      <c r="W44" s="104"/>
      <c r="X44" s="160">
        <v>1</v>
      </c>
      <c r="Y44" s="104">
        <v>0</v>
      </c>
      <c r="Z44" s="104">
        <v>0</v>
      </c>
      <c r="AA44" s="104">
        <v>1</v>
      </c>
      <c r="AB44" s="104">
        <v>1</v>
      </c>
      <c r="AC44" s="104">
        <v>1</v>
      </c>
      <c r="AD44" s="104">
        <v>0</v>
      </c>
      <c r="AE44" s="165">
        <v>1</v>
      </c>
      <c r="AF44" s="104">
        <v>0</v>
      </c>
      <c r="AG44" s="104">
        <v>0</v>
      </c>
      <c r="AH44" s="104">
        <v>1</v>
      </c>
      <c r="AI44" s="104">
        <v>1</v>
      </c>
      <c r="AJ44" s="104">
        <v>1</v>
      </c>
      <c r="AK44" s="104">
        <v>0</v>
      </c>
      <c r="AL44" s="170"/>
      <c r="AM44" s="104"/>
      <c r="AN44" s="104"/>
      <c r="AO44" s="104"/>
      <c r="AP44" s="104"/>
      <c r="AQ44" s="104"/>
      <c r="AR44" s="104"/>
      <c r="AS44" s="175"/>
      <c r="AT44" s="104"/>
      <c r="AU44" s="104"/>
      <c r="AV44" s="104"/>
      <c r="AW44" s="104"/>
      <c r="AX44" s="104"/>
      <c r="AY44" s="104"/>
      <c r="AZ44" s="185"/>
      <c r="BA44" s="104"/>
      <c r="BB44" s="104"/>
      <c r="BC44" s="104"/>
      <c r="BD44" s="104"/>
      <c r="BE44" s="104"/>
      <c r="BF44" s="104"/>
      <c r="BG44" s="203"/>
      <c r="BH44" s="104"/>
      <c r="BI44" s="104"/>
      <c r="BJ44" s="104"/>
      <c r="BK44" s="104"/>
      <c r="BL44" s="104"/>
      <c r="BM44" s="104"/>
      <c r="BN44" s="190"/>
      <c r="BO44" s="104"/>
      <c r="BP44" s="104"/>
      <c r="BQ44" s="104"/>
      <c r="BR44" s="104"/>
      <c r="BS44" s="104"/>
      <c r="BT44" s="104"/>
      <c r="BU44" s="195"/>
      <c r="BV44" s="104"/>
      <c r="BW44" s="104"/>
      <c r="BX44" s="104"/>
      <c r="BY44" s="104"/>
      <c r="BZ44" s="104"/>
      <c r="CA44" s="104"/>
      <c r="CB44" s="200"/>
      <c r="CC44" s="104"/>
      <c r="CD44" s="104"/>
      <c r="CE44" s="104"/>
      <c r="CF44" s="104"/>
      <c r="CG44" s="104"/>
      <c r="CH44" s="104"/>
      <c r="CI44" s="180"/>
      <c r="CJ44" s="104"/>
      <c r="CK44" s="104"/>
      <c r="CL44" s="104"/>
      <c r="CM44" s="104"/>
      <c r="CN44" s="104"/>
      <c r="CO44" s="104"/>
      <c r="CP44" s="155">
        <v>4</v>
      </c>
      <c r="CQ44" s="104">
        <v>0</v>
      </c>
      <c r="CR44" s="104">
        <v>0</v>
      </c>
      <c r="CS44" s="104">
        <v>4</v>
      </c>
      <c r="CT44" s="104">
        <v>0</v>
      </c>
      <c r="CU44" s="104">
        <v>4</v>
      </c>
      <c r="CV44" s="104">
        <v>0</v>
      </c>
      <c r="CW44" s="104">
        <v>3</v>
      </c>
      <c r="CX44" s="104">
        <v>0</v>
      </c>
      <c r="CY44" s="104">
        <v>0</v>
      </c>
      <c r="CZ44" s="104">
        <v>3</v>
      </c>
      <c r="DA44" s="104">
        <v>0</v>
      </c>
      <c r="DB44" s="104">
        <v>3</v>
      </c>
      <c r="DC44" s="104">
        <v>0</v>
      </c>
      <c r="DD44" s="104"/>
      <c r="DE44" s="104"/>
      <c r="DF44" s="104"/>
      <c r="DG44" s="104"/>
      <c r="DH44" s="104"/>
      <c r="DI44" s="104"/>
      <c r="DJ44" s="104"/>
      <c r="DK44" s="155">
        <v>12</v>
      </c>
      <c r="DL44" s="104">
        <v>4</v>
      </c>
      <c r="DM44" s="104">
        <v>4</v>
      </c>
      <c r="DN44" s="104">
        <v>8</v>
      </c>
      <c r="DO44" s="104">
        <v>8</v>
      </c>
      <c r="DP44" s="104">
        <v>12</v>
      </c>
    </row>
    <row r="45" spans="1:120" ht="33.75">
      <c r="A45" s="101">
        <v>40</v>
      </c>
      <c r="B45" s="8" t="s">
        <v>41</v>
      </c>
      <c r="C45" s="209">
        <f t="shared" si="7"/>
        <v>35</v>
      </c>
      <c r="D45" s="209">
        <f t="shared" si="8"/>
        <v>11</v>
      </c>
      <c r="E45" s="209">
        <f t="shared" si="9"/>
        <v>11</v>
      </c>
      <c r="F45" s="209">
        <f t="shared" si="10"/>
        <v>24</v>
      </c>
      <c r="G45" s="209">
        <f t="shared" si="11"/>
        <v>24</v>
      </c>
      <c r="H45" s="209">
        <f t="shared" si="12"/>
        <v>35</v>
      </c>
      <c r="I45" s="209">
        <f t="shared" si="13"/>
        <v>1</v>
      </c>
      <c r="J45" s="155">
        <v>27</v>
      </c>
      <c r="K45" s="104">
        <v>4</v>
      </c>
      <c r="L45" s="104">
        <v>4</v>
      </c>
      <c r="M45" s="104">
        <v>23</v>
      </c>
      <c r="N45" s="104">
        <v>23</v>
      </c>
      <c r="O45" s="104">
        <v>27</v>
      </c>
      <c r="P45" s="104">
        <v>0</v>
      </c>
      <c r="Q45" s="208"/>
      <c r="R45" s="104"/>
      <c r="S45" s="104"/>
      <c r="T45" s="104"/>
      <c r="U45" s="104"/>
      <c r="V45" s="104"/>
      <c r="W45" s="104"/>
      <c r="X45" s="160">
        <v>2</v>
      </c>
      <c r="Y45" s="104">
        <v>2</v>
      </c>
      <c r="Z45" s="104">
        <v>2</v>
      </c>
      <c r="AA45" s="104">
        <v>0</v>
      </c>
      <c r="AB45" s="104">
        <v>0</v>
      </c>
      <c r="AC45" s="104">
        <v>2</v>
      </c>
      <c r="AD45" s="104">
        <v>1</v>
      </c>
      <c r="AE45" s="165">
        <v>2</v>
      </c>
      <c r="AF45" s="104">
        <v>1</v>
      </c>
      <c r="AG45" s="104">
        <v>1</v>
      </c>
      <c r="AH45" s="104">
        <v>1</v>
      </c>
      <c r="AI45" s="104">
        <v>1</v>
      </c>
      <c r="AJ45" s="104">
        <v>2</v>
      </c>
      <c r="AK45" s="104">
        <v>0</v>
      </c>
      <c r="AL45" s="170">
        <v>3</v>
      </c>
      <c r="AM45" s="104">
        <v>3</v>
      </c>
      <c r="AN45" s="104">
        <v>3</v>
      </c>
      <c r="AO45" s="104">
        <v>0</v>
      </c>
      <c r="AP45" s="104">
        <v>0</v>
      </c>
      <c r="AQ45" s="104">
        <v>3</v>
      </c>
      <c r="AR45" s="104">
        <v>0</v>
      </c>
      <c r="AS45" s="175"/>
      <c r="AT45" s="104"/>
      <c r="AU45" s="104"/>
      <c r="AV45" s="104"/>
      <c r="AW45" s="104"/>
      <c r="AX45" s="104"/>
      <c r="AY45" s="104"/>
      <c r="AZ45" s="185">
        <v>1</v>
      </c>
      <c r="BA45" s="104">
        <v>1</v>
      </c>
      <c r="BB45" s="104">
        <v>1</v>
      </c>
      <c r="BC45" s="104">
        <v>0</v>
      </c>
      <c r="BD45" s="104">
        <v>0</v>
      </c>
      <c r="BE45" s="104">
        <v>1</v>
      </c>
      <c r="BF45" s="104">
        <v>0</v>
      </c>
      <c r="BG45" s="203"/>
      <c r="BH45" s="104"/>
      <c r="BI45" s="104"/>
      <c r="BJ45" s="104"/>
      <c r="BK45" s="104"/>
      <c r="BL45" s="104"/>
      <c r="BM45" s="104"/>
      <c r="BN45" s="190"/>
      <c r="BO45" s="104"/>
      <c r="BP45" s="104"/>
      <c r="BQ45" s="104"/>
      <c r="BR45" s="104"/>
      <c r="BS45" s="104"/>
      <c r="BT45" s="104"/>
      <c r="BU45" s="195"/>
      <c r="BV45" s="104"/>
      <c r="BW45" s="104"/>
      <c r="BX45" s="104"/>
      <c r="BY45" s="104"/>
      <c r="BZ45" s="104"/>
      <c r="CA45" s="104"/>
      <c r="CB45" s="200"/>
      <c r="CC45" s="104"/>
      <c r="CD45" s="104"/>
      <c r="CE45" s="104"/>
      <c r="CF45" s="104"/>
      <c r="CG45" s="104"/>
      <c r="CH45" s="104"/>
      <c r="CI45" s="180"/>
      <c r="CJ45" s="104"/>
      <c r="CK45" s="104"/>
      <c r="CL45" s="104"/>
      <c r="CM45" s="104"/>
      <c r="CN45" s="104"/>
      <c r="CO45" s="104"/>
      <c r="CP45" s="155">
        <v>6</v>
      </c>
      <c r="CQ45" s="104">
        <v>1</v>
      </c>
      <c r="CR45" s="104">
        <v>0</v>
      </c>
      <c r="CS45" s="104">
        <v>5</v>
      </c>
      <c r="CT45" s="104">
        <v>1</v>
      </c>
      <c r="CU45" s="104">
        <v>6</v>
      </c>
      <c r="CV45" s="104">
        <v>0</v>
      </c>
      <c r="CW45" s="104">
        <v>7</v>
      </c>
      <c r="CX45" s="104">
        <v>0</v>
      </c>
      <c r="CY45" s="104">
        <v>0</v>
      </c>
      <c r="CZ45" s="104">
        <v>7</v>
      </c>
      <c r="DA45" s="104">
        <v>0</v>
      </c>
      <c r="DB45" s="104">
        <v>7</v>
      </c>
      <c r="DC45" s="104">
        <v>0</v>
      </c>
      <c r="DD45" s="104"/>
      <c r="DE45" s="104"/>
      <c r="DF45" s="104"/>
      <c r="DG45" s="104"/>
      <c r="DH45" s="104"/>
      <c r="DI45" s="104"/>
      <c r="DJ45" s="104"/>
      <c r="DK45" s="155">
        <v>35</v>
      </c>
      <c r="DL45" s="104">
        <v>11</v>
      </c>
      <c r="DM45" s="104">
        <v>11</v>
      </c>
      <c r="DN45" s="104">
        <v>24</v>
      </c>
      <c r="DO45" s="104">
        <v>24</v>
      </c>
      <c r="DP45" s="104">
        <v>35</v>
      </c>
    </row>
    <row r="46" spans="1:120" ht="45">
      <c r="A46" s="101">
        <v>41</v>
      </c>
      <c r="B46" s="8" t="s">
        <v>42</v>
      </c>
      <c r="C46" s="209">
        <f t="shared" si="7"/>
        <v>16</v>
      </c>
      <c r="D46" s="209">
        <f t="shared" si="8"/>
        <v>4</v>
      </c>
      <c r="E46" s="209">
        <f t="shared" si="9"/>
        <v>4</v>
      </c>
      <c r="F46" s="209">
        <f t="shared" si="10"/>
        <v>12</v>
      </c>
      <c r="G46" s="209">
        <f t="shared" si="11"/>
        <v>12</v>
      </c>
      <c r="H46" s="209">
        <f t="shared" si="12"/>
        <v>16</v>
      </c>
      <c r="I46" s="209">
        <f t="shared" si="13"/>
        <v>2</v>
      </c>
      <c r="J46" s="155">
        <v>14</v>
      </c>
      <c r="K46" s="104">
        <v>3</v>
      </c>
      <c r="L46" s="104">
        <v>3</v>
      </c>
      <c r="M46" s="104">
        <v>11</v>
      </c>
      <c r="N46" s="104">
        <v>11</v>
      </c>
      <c r="O46" s="104">
        <v>14</v>
      </c>
      <c r="P46" s="104">
        <v>0</v>
      </c>
      <c r="Q46" s="208"/>
      <c r="R46" s="104"/>
      <c r="S46" s="104"/>
      <c r="T46" s="104"/>
      <c r="U46" s="104"/>
      <c r="V46" s="104"/>
      <c r="W46" s="104"/>
      <c r="X46" s="160">
        <v>1</v>
      </c>
      <c r="Y46" s="104">
        <v>0</v>
      </c>
      <c r="Z46" s="104">
        <v>0</v>
      </c>
      <c r="AA46" s="104">
        <v>1</v>
      </c>
      <c r="AB46" s="104">
        <v>1</v>
      </c>
      <c r="AC46" s="104">
        <v>1</v>
      </c>
      <c r="AD46" s="104">
        <v>0</v>
      </c>
      <c r="AE46" s="165">
        <v>1</v>
      </c>
      <c r="AF46" s="104">
        <v>1</v>
      </c>
      <c r="AG46" s="104">
        <v>1</v>
      </c>
      <c r="AH46" s="104">
        <v>0</v>
      </c>
      <c r="AI46" s="104">
        <v>0</v>
      </c>
      <c r="AJ46" s="104">
        <v>1</v>
      </c>
      <c r="AK46" s="104">
        <v>0</v>
      </c>
      <c r="AL46" s="170"/>
      <c r="AM46" s="104"/>
      <c r="AN46" s="104"/>
      <c r="AO46" s="104"/>
      <c r="AP46" s="104"/>
      <c r="AQ46" s="104"/>
      <c r="AR46" s="104"/>
      <c r="AS46" s="175"/>
      <c r="AT46" s="104"/>
      <c r="AU46" s="104"/>
      <c r="AV46" s="104"/>
      <c r="AW46" s="104"/>
      <c r="AX46" s="104"/>
      <c r="AY46" s="104"/>
      <c r="AZ46" s="185"/>
      <c r="BA46" s="104"/>
      <c r="BB46" s="104"/>
      <c r="BC46" s="104"/>
      <c r="BD46" s="104"/>
      <c r="BE46" s="104"/>
      <c r="BF46" s="104">
        <v>1</v>
      </c>
      <c r="BG46" s="203"/>
      <c r="BH46" s="104"/>
      <c r="BI46" s="104"/>
      <c r="BJ46" s="104"/>
      <c r="BK46" s="104"/>
      <c r="BL46" s="104"/>
      <c r="BM46" s="104"/>
      <c r="BN46" s="190"/>
      <c r="BO46" s="104"/>
      <c r="BP46" s="104"/>
      <c r="BQ46" s="104"/>
      <c r="BR46" s="104"/>
      <c r="BS46" s="104"/>
      <c r="BT46" s="104"/>
      <c r="BU46" s="195"/>
      <c r="BV46" s="104"/>
      <c r="BW46" s="104"/>
      <c r="BX46" s="104"/>
      <c r="BY46" s="104"/>
      <c r="BZ46" s="104"/>
      <c r="CA46" s="104"/>
      <c r="CB46" s="200"/>
      <c r="CC46" s="104"/>
      <c r="CD46" s="104"/>
      <c r="CE46" s="104"/>
      <c r="CF46" s="104"/>
      <c r="CG46" s="104"/>
      <c r="CH46" s="104"/>
      <c r="CI46" s="180"/>
      <c r="CJ46" s="104"/>
      <c r="CK46" s="104"/>
      <c r="CL46" s="104"/>
      <c r="CM46" s="104"/>
      <c r="CN46" s="104"/>
      <c r="CO46" s="104">
        <v>1</v>
      </c>
      <c r="CP46" s="155">
        <v>2</v>
      </c>
      <c r="CQ46" s="104">
        <v>0</v>
      </c>
      <c r="CR46" s="104">
        <v>0</v>
      </c>
      <c r="CS46" s="104">
        <v>2</v>
      </c>
      <c r="CT46" s="104">
        <v>0</v>
      </c>
      <c r="CU46" s="104">
        <v>2</v>
      </c>
      <c r="CV46" s="104">
        <v>0</v>
      </c>
      <c r="CW46" s="104">
        <v>6</v>
      </c>
      <c r="CX46" s="104">
        <v>0</v>
      </c>
      <c r="CY46" s="104">
        <v>0</v>
      </c>
      <c r="CZ46" s="104">
        <v>6</v>
      </c>
      <c r="DA46" s="104">
        <v>0</v>
      </c>
      <c r="DB46" s="104">
        <v>6</v>
      </c>
      <c r="DC46" s="104">
        <v>0</v>
      </c>
      <c r="DD46" s="104"/>
      <c r="DE46" s="104"/>
      <c r="DF46" s="104"/>
      <c r="DG46" s="104"/>
      <c r="DH46" s="104"/>
      <c r="DI46" s="104"/>
      <c r="DJ46" s="104"/>
      <c r="DK46" s="155">
        <v>16</v>
      </c>
      <c r="DL46" s="104">
        <v>4</v>
      </c>
      <c r="DM46" s="104">
        <v>4</v>
      </c>
      <c r="DN46" s="104">
        <v>12</v>
      </c>
      <c r="DO46" s="104">
        <v>12</v>
      </c>
      <c r="DP46" s="104">
        <v>16</v>
      </c>
    </row>
    <row r="47" spans="1:120" ht="33.75">
      <c r="A47" s="101">
        <v>42</v>
      </c>
      <c r="B47" s="8" t="s">
        <v>43</v>
      </c>
      <c r="C47" s="209">
        <f t="shared" si="7"/>
        <v>16</v>
      </c>
      <c r="D47" s="209">
        <f t="shared" si="8"/>
        <v>5</v>
      </c>
      <c r="E47" s="209">
        <f t="shared" si="9"/>
        <v>5</v>
      </c>
      <c r="F47" s="209">
        <f t="shared" si="10"/>
        <v>11</v>
      </c>
      <c r="G47" s="209">
        <f t="shared" si="11"/>
        <v>11</v>
      </c>
      <c r="H47" s="209">
        <f t="shared" si="12"/>
        <v>16</v>
      </c>
      <c r="I47" s="209">
        <f t="shared" si="13"/>
        <v>1</v>
      </c>
      <c r="J47" s="155">
        <v>13</v>
      </c>
      <c r="K47" s="104">
        <v>2</v>
      </c>
      <c r="L47" s="104">
        <v>2</v>
      </c>
      <c r="M47" s="104">
        <v>11</v>
      </c>
      <c r="N47" s="104">
        <v>11</v>
      </c>
      <c r="O47" s="104">
        <v>13</v>
      </c>
      <c r="P47" s="104">
        <v>0</v>
      </c>
      <c r="Q47" s="208"/>
      <c r="R47" s="104"/>
      <c r="S47" s="104"/>
      <c r="T47" s="104"/>
      <c r="U47" s="104"/>
      <c r="V47" s="104"/>
      <c r="W47" s="104"/>
      <c r="X47" s="160">
        <v>1</v>
      </c>
      <c r="Y47" s="104">
        <v>1</v>
      </c>
      <c r="Z47" s="104">
        <v>1</v>
      </c>
      <c r="AA47" s="104">
        <v>0</v>
      </c>
      <c r="AB47" s="104">
        <v>0</v>
      </c>
      <c r="AC47" s="104">
        <v>1</v>
      </c>
      <c r="AD47" s="104">
        <v>0</v>
      </c>
      <c r="AE47" s="165">
        <v>1</v>
      </c>
      <c r="AF47" s="104">
        <v>1</v>
      </c>
      <c r="AG47" s="104">
        <v>1</v>
      </c>
      <c r="AH47" s="104">
        <v>0</v>
      </c>
      <c r="AI47" s="104">
        <v>0</v>
      </c>
      <c r="AJ47" s="104">
        <v>1</v>
      </c>
      <c r="AK47" s="104">
        <v>0</v>
      </c>
      <c r="AL47" s="170">
        <v>1</v>
      </c>
      <c r="AM47" s="104">
        <v>1</v>
      </c>
      <c r="AN47" s="104">
        <v>1</v>
      </c>
      <c r="AO47" s="104">
        <v>0</v>
      </c>
      <c r="AP47" s="104">
        <v>0</v>
      </c>
      <c r="AQ47" s="104">
        <v>1</v>
      </c>
      <c r="AR47" s="104">
        <v>0</v>
      </c>
      <c r="AS47" s="175"/>
      <c r="AT47" s="104"/>
      <c r="AU47" s="104"/>
      <c r="AV47" s="104"/>
      <c r="AW47" s="104"/>
      <c r="AX47" s="104"/>
      <c r="AY47" s="104"/>
      <c r="AZ47" s="185"/>
      <c r="BA47" s="104"/>
      <c r="BB47" s="104"/>
      <c r="BC47" s="104"/>
      <c r="BD47" s="104"/>
      <c r="BE47" s="104"/>
      <c r="BF47" s="104">
        <v>1</v>
      </c>
      <c r="BG47" s="203"/>
      <c r="BH47" s="104"/>
      <c r="BI47" s="104"/>
      <c r="BJ47" s="104"/>
      <c r="BK47" s="104"/>
      <c r="BL47" s="104"/>
      <c r="BM47" s="104"/>
      <c r="BN47" s="190"/>
      <c r="BO47" s="104"/>
      <c r="BP47" s="104"/>
      <c r="BQ47" s="104"/>
      <c r="BR47" s="104"/>
      <c r="BS47" s="104"/>
      <c r="BT47" s="104"/>
      <c r="BU47" s="195"/>
      <c r="BV47" s="104"/>
      <c r="BW47" s="104"/>
      <c r="BX47" s="104"/>
      <c r="BY47" s="104"/>
      <c r="BZ47" s="104"/>
      <c r="CA47" s="104"/>
      <c r="CB47" s="200"/>
      <c r="CC47" s="104"/>
      <c r="CD47" s="104"/>
      <c r="CE47" s="104"/>
      <c r="CF47" s="104"/>
      <c r="CG47" s="104"/>
      <c r="CH47" s="104"/>
      <c r="CI47" s="180"/>
      <c r="CJ47" s="104"/>
      <c r="CK47" s="104"/>
      <c r="CL47" s="104"/>
      <c r="CM47" s="104"/>
      <c r="CN47" s="104"/>
      <c r="CO47" s="104"/>
      <c r="CP47" s="155"/>
      <c r="CQ47" s="104"/>
      <c r="CR47" s="104"/>
      <c r="CS47" s="104"/>
      <c r="CT47" s="104"/>
      <c r="CU47" s="104"/>
      <c r="CV47" s="104"/>
      <c r="CW47" s="104">
        <v>6</v>
      </c>
      <c r="CX47" s="104">
        <v>0</v>
      </c>
      <c r="CY47" s="104">
        <v>0</v>
      </c>
      <c r="CZ47" s="104">
        <v>6</v>
      </c>
      <c r="DA47" s="104">
        <v>0</v>
      </c>
      <c r="DB47" s="104">
        <v>6</v>
      </c>
      <c r="DC47" s="104">
        <v>0</v>
      </c>
      <c r="DD47" s="104"/>
      <c r="DE47" s="104"/>
      <c r="DF47" s="104"/>
      <c r="DG47" s="104"/>
      <c r="DH47" s="104"/>
      <c r="DI47" s="104"/>
      <c r="DJ47" s="104"/>
      <c r="DK47" s="155">
        <v>11</v>
      </c>
      <c r="DL47" s="104">
        <v>3</v>
      </c>
      <c r="DM47" s="104">
        <v>3</v>
      </c>
      <c r="DN47" s="104">
        <v>8</v>
      </c>
      <c r="DO47" s="104">
        <v>8</v>
      </c>
      <c r="DP47" s="104">
        <v>11</v>
      </c>
    </row>
    <row r="48" spans="1:120" ht="45">
      <c r="A48" s="101">
        <v>43</v>
      </c>
      <c r="B48" s="8" t="s">
        <v>44</v>
      </c>
      <c r="C48" s="209">
        <f t="shared" si="7"/>
        <v>39</v>
      </c>
      <c r="D48" s="209">
        <f t="shared" si="8"/>
        <v>26</v>
      </c>
      <c r="E48" s="209">
        <f t="shared" si="9"/>
        <v>26</v>
      </c>
      <c r="F48" s="209">
        <f t="shared" si="10"/>
        <v>13</v>
      </c>
      <c r="G48" s="209">
        <f t="shared" si="11"/>
        <v>13</v>
      </c>
      <c r="H48" s="209">
        <f t="shared" si="12"/>
        <v>39</v>
      </c>
      <c r="I48" s="209">
        <f t="shared" si="13"/>
        <v>3</v>
      </c>
      <c r="J48" s="155">
        <v>29</v>
      </c>
      <c r="K48" s="104">
        <v>18</v>
      </c>
      <c r="L48" s="104">
        <v>18</v>
      </c>
      <c r="M48" s="104">
        <v>11</v>
      </c>
      <c r="N48" s="104">
        <v>11</v>
      </c>
      <c r="O48" s="104">
        <v>29</v>
      </c>
      <c r="P48" s="104">
        <v>0</v>
      </c>
      <c r="Q48" s="208"/>
      <c r="R48" s="104"/>
      <c r="S48" s="104"/>
      <c r="T48" s="104"/>
      <c r="U48" s="104"/>
      <c r="V48" s="104"/>
      <c r="W48" s="104"/>
      <c r="X48" s="160">
        <v>1</v>
      </c>
      <c r="Y48" s="104">
        <v>0</v>
      </c>
      <c r="Z48" s="104">
        <v>0</v>
      </c>
      <c r="AA48" s="104">
        <v>1</v>
      </c>
      <c r="AB48" s="104">
        <v>1</v>
      </c>
      <c r="AC48" s="104">
        <v>1</v>
      </c>
      <c r="AD48" s="104">
        <v>1</v>
      </c>
      <c r="AE48" s="165">
        <v>3</v>
      </c>
      <c r="AF48" s="104">
        <v>2</v>
      </c>
      <c r="AG48" s="104">
        <v>2</v>
      </c>
      <c r="AH48" s="104">
        <v>1</v>
      </c>
      <c r="AI48" s="104">
        <v>1</v>
      </c>
      <c r="AJ48" s="104">
        <v>3</v>
      </c>
      <c r="AK48" s="104">
        <v>1</v>
      </c>
      <c r="AL48" s="170">
        <v>3</v>
      </c>
      <c r="AM48" s="104">
        <v>3</v>
      </c>
      <c r="AN48" s="104">
        <v>3</v>
      </c>
      <c r="AO48" s="104">
        <v>0</v>
      </c>
      <c r="AP48" s="104">
        <v>0</v>
      </c>
      <c r="AQ48" s="104">
        <v>3</v>
      </c>
      <c r="AR48" s="104">
        <v>0</v>
      </c>
      <c r="AS48" s="175"/>
      <c r="AT48" s="104"/>
      <c r="AU48" s="104"/>
      <c r="AV48" s="104"/>
      <c r="AW48" s="104"/>
      <c r="AX48" s="104"/>
      <c r="AY48" s="104"/>
      <c r="AZ48" s="185">
        <v>2</v>
      </c>
      <c r="BA48" s="104">
        <v>2</v>
      </c>
      <c r="BB48" s="104">
        <v>2</v>
      </c>
      <c r="BC48" s="104">
        <v>0</v>
      </c>
      <c r="BD48" s="104">
        <v>0</v>
      </c>
      <c r="BE48" s="104">
        <v>2</v>
      </c>
      <c r="BF48" s="104">
        <v>0</v>
      </c>
      <c r="BG48" s="203"/>
      <c r="BH48" s="104"/>
      <c r="BI48" s="104"/>
      <c r="BJ48" s="104"/>
      <c r="BK48" s="104"/>
      <c r="BL48" s="104"/>
      <c r="BM48" s="104"/>
      <c r="BN48" s="190"/>
      <c r="BO48" s="104"/>
      <c r="BP48" s="104"/>
      <c r="BQ48" s="104"/>
      <c r="BR48" s="104"/>
      <c r="BS48" s="104"/>
      <c r="BT48" s="104"/>
      <c r="BU48" s="195"/>
      <c r="BV48" s="104"/>
      <c r="BW48" s="104"/>
      <c r="BX48" s="104"/>
      <c r="BY48" s="104"/>
      <c r="BZ48" s="104"/>
      <c r="CA48" s="104"/>
      <c r="CB48" s="200">
        <v>1</v>
      </c>
      <c r="CC48" s="104">
        <v>1</v>
      </c>
      <c r="CD48" s="104">
        <v>1</v>
      </c>
      <c r="CE48" s="104">
        <v>0</v>
      </c>
      <c r="CF48" s="104">
        <v>0</v>
      </c>
      <c r="CG48" s="104">
        <v>1</v>
      </c>
      <c r="CH48" s="104">
        <v>0</v>
      </c>
      <c r="CI48" s="180"/>
      <c r="CJ48" s="104"/>
      <c r="CK48" s="104"/>
      <c r="CL48" s="104"/>
      <c r="CM48" s="104"/>
      <c r="CN48" s="104"/>
      <c r="CO48" s="104">
        <v>1</v>
      </c>
      <c r="CP48" s="155">
        <v>3</v>
      </c>
      <c r="CQ48" s="104">
        <v>2</v>
      </c>
      <c r="CR48" s="104">
        <v>0</v>
      </c>
      <c r="CS48" s="104">
        <v>1</v>
      </c>
      <c r="CT48" s="104">
        <v>0</v>
      </c>
      <c r="CU48" s="104">
        <v>3</v>
      </c>
      <c r="CV48" s="104">
        <v>0</v>
      </c>
      <c r="CW48" s="104">
        <v>12</v>
      </c>
      <c r="CX48" s="104">
        <v>0</v>
      </c>
      <c r="CY48" s="104">
        <v>0</v>
      </c>
      <c r="CZ48" s="104">
        <v>12</v>
      </c>
      <c r="DA48" s="104">
        <v>0</v>
      </c>
      <c r="DB48" s="104">
        <v>12</v>
      </c>
      <c r="DC48" s="104">
        <v>0</v>
      </c>
      <c r="DD48" s="104"/>
      <c r="DE48" s="104"/>
      <c r="DF48" s="104"/>
      <c r="DG48" s="104"/>
      <c r="DH48" s="104"/>
      <c r="DI48" s="104"/>
      <c r="DJ48" s="104"/>
      <c r="DK48" s="155">
        <v>35</v>
      </c>
      <c r="DL48" s="104">
        <v>22</v>
      </c>
      <c r="DM48" s="104">
        <v>22</v>
      </c>
      <c r="DN48" s="104">
        <v>13</v>
      </c>
      <c r="DO48" s="104">
        <v>13</v>
      </c>
      <c r="DP48" s="104">
        <v>35</v>
      </c>
    </row>
    <row r="49" spans="1:120" ht="56.25">
      <c r="A49" s="101">
        <v>44</v>
      </c>
      <c r="B49" s="8" t="s">
        <v>45</v>
      </c>
      <c r="C49" s="209">
        <f t="shared" si="7"/>
        <v>36</v>
      </c>
      <c r="D49" s="209">
        <f t="shared" si="8"/>
        <v>17</v>
      </c>
      <c r="E49" s="209">
        <f t="shared" si="9"/>
        <v>17</v>
      </c>
      <c r="F49" s="209">
        <f t="shared" si="10"/>
        <v>19</v>
      </c>
      <c r="G49" s="209">
        <f t="shared" si="11"/>
        <v>19</v>
      </c>
      <c r="H49" s="209">
        <f t="shared" si="12"/>
        <v>36</v>
      </c>
      <c r="I49" s="209">
        <f t="shared" si="13"/>
        <v>0</v>
      </c>
      <c r="J49" s="155">
        <v>28</v>
      </c>
      <c r="K49" s="104">
        <v>13</v>
      </c>
      <c r="L49" s="104">
        <v>13</v>
      </c>
      <c r="M49" s="104">
        <v>15</v>
      </c>
      <c r="N49" s="104">
        <v>15</v>
      </c>
      <c r="O49" s="104">
        <v>28</v>
      </c>
      <c r="P49" s="104">
        <v>0</v>
      </c>
      <c r="Q49" s="208"/>
      <c r="R49" s="104"/>
      <c r="S49" s="104"/>
      <c r="T49" s="104"/>
      <c r="U49" s="104"/>
      <c r="V49" s="104"/>
      <c r="W49" s="104"/>
      <c r="X49" s="160">
        <v>2</v>
      </c>
      <c r="Y49" s="104">
        <v>0</v>
      </c>
      <c r="Z49" s="104">
        <v>0</v>
      </c>
      <c r="AA49" s="104">
        <v>2</v>
      </c>
      <c r="AB49" s="104">
        <v>2</v>
      </c>
      <c r="AC49" s="104">
        <v>2</v>
      </c>
      <c r="AD49" s="104">
        <v>0</v>
      </c>
      <c r="AE49" s="165">
        <v>3</v>
      </c>
      <c r="AF49" s="104">
        <v>1</v>
      </c>
      <c r="AG49" s="104">
        <v>1</v>
      </c>
      <c r="AH49" s="104">
        <v>2</v>
      </c>
      <c r="AI49" s="104">
        <v>2</v>
      </c>
      <c r="AJ49" s="104">
        <v>3</v>
      </c>
      <c r="AK49" s="104">
        <v>0</v>
      </c>
      <c r="AL49" s="170">
        <v>1</v>
      </c>
      <c r="AM49" s="104">
        <v>1</v>
      </c>
      <c r="AN49" s="104">
        <v>1</v>
      </c>
      <c r="AO49" s="104">
        <v>0</v>
      </c>
      <c r="AP49" s="104">
        <v>0</v>
      </c>
      <c r="AQ49" s="104">
        <v>1</v>
      </c>
      <c r="AR49" s="104">
        <v>0</v>
      </c>
      <c r="AS49" s="175"/>
      <c r="AT49" s="104"/>
      <c r="AU49" s="104"/>
      <c r="AV49" s="104"/>
      <c r="AW49" s="104"/>
      <c r="AX49" s="104"/>
      <c r="AY49" s="104"/>
      <c r="AZ49" s="185">
        <v>2</v>
      </c>
      <c r="BA49" s="104">
        <v>2</v>
      </c>
      <c r="BB49" s="104">
        <v>2</v>
      </c>
      <c r="BC49" s="104">
        <v>0</v>
      </c>
      <c r="BD49" s="104">
        <v>0</v>
      </c>
      <c r="BE49" s="104">
        <v>2</v>
      </c>
      <c r="BF49" s="104">
        <v>0</v>
      </c>
      <c r="BG49" s="203"/>
      <c r="BH49" s="104"/>
      <c r="BI49" s="104"/>
      <c r="BJ49" s="104"/>
      <c r="BK49" s="104"/>
      <c r="BL49" s="104"/>
      <c r="BM49" s="104"/>
      <c r="BN49" s="190"/>
      <c r="BO49" s="104"/>
      <c r="BP49" s="104"/>
      <c r="BQ49" s="104"/>
      <c r="BR49" s="104"/>
      <c r="BS49" s="104"/>
      <c r="BT49" s="104"/>
      <c r="BU49" s="195"/>
      <c r="BV49" s="104"/>
      <c r="BW49" s="104"/>
      <c r="BX49" s="104"/>
      <c r="BY49" s="104"/>
      <c r="BZ49" s="104"/>
      <c r="CA49" s="104"/>
      <c r="CB49" s="200"/>
      <c r="CC49" s="104"/>
      <c r="CD49" s="104"/>
      <c r="CE49" s="104"/>
      <c r="CF49" s="104"/>
      <c r="CG49" s="104"/>
      <c r="CH49" s="104"/>
      <c r="CI49" s="180"/>
      <c r="CJ49" s="104"/>
      <c r="CK49" s="104"/>
      <c r="CL49" s="104"/>
      <c r="CM49" s="104"/>
      <c r="CN49" s="104"/>
      <c r="CO49" s="104"/>
      <c r="CP49" s="155">
        <v>8</v>
      </c>
      <c r="CQ49" s="104">
        <v>2</v>
      </c>
      <c r="CR49" s="104">
        <v>0</v>
      </c>
      <c r="CS49" s="104">
        <v>6</v>
      </c>
      <c r="CT49" s="104">
        <v>1</v>
      </c>
      <c r="CU49" s="104">
        <v>8</v>
      </c>
      <c r="CV49" s="104">
        <v>0</v>
      </c>
      <c r="CW49" s="104">
        <v>4</v>
      </c>
      <c r="CX49" s="104">
        <v>0</v>
      </c>
      <c r="CY49" s="104">
        <v>0</v>
      </c>
      <c r="CZ49" s="104">
        <v>4</v>
      </c>
      <c r="DA49" s="104">
        <v>0</v>
      </c>
      <c r="DB49" s="104">
        <v>4</v>
      </c>
      <c r="DC49" s="104">
        <v>0</v>
      </c>
      <c r="DD49" s="104"/>
      <c r="DE49" s="104"/>
      <c r="DF49" s="104"/>
      <c r="DG49" s="104"/>
      <c r="DH49" s="104"/>
      <c r="DI49" s="104"/>
      <c r="DJ49" s="104"/>
      <c r="DK49" s="155">
        <v>35</v>
      </c>
      <c r="DL49" s="104">
        <v>16</v>
      </c>
      <c r="DM49" s="104">
        <v>16</v>
      </c>
      <c r="DN49" s="104">
        <v>19</v>
      </c>
      <c r="DO49" s="104">
        <v>19</v>
      </c>
      <c r="DP49" s="104">
        <v>35</v>
      </c>
    </row>
    <row r="50" spans="1:120" ht="45">
      <c r="A50" s="101">
        <v>45</v>
      </c>
      <c r="B50" s="8" t="s">
        <v>46</v>
      </c>
      <c r="C50" s="209">
        <f t="shared" si="7"/>
        <v>16</v>
      </c>
      <c r="D50" s="209">
        <f t="shared" si="8"/>
        <v>6</v>
      </c>
      <c r="E50" s="209">
        <f t="shared" si="9"/>
        <v>6</v>
      </c>
      <c r="F50" s="209">
        <f t="shared" si="10"/>
        <v>10</v>
      </c>
      <c r="G50" s="209">
        <f t="shared" si="11"/>
        <v>10</v>
      </c>
      <c r="H50" s="209">
        <f t="shared" si="12"/>
        <v>16</v>
      </c>
      <c r="I50" s="209">
        <f t="shared" si="13"/>
        <v>1</v>
      </c>
      <c r="J50" s="155">
        <v>13</v>
      </c>
      <c r="K50" s="104">
        <v>4</v>
      </c>
      <c r="L50" s="104">
        <v>4</v>
      </c>
      <c r="M50" s="104">
        <v>9</v>
      </c>
      <c r="N50" s="104">
        <v>9</v>
      </c>
      <c r="O50" s="104">
        <v>13</v>
      </c>
      <c r="P50" s="104">
        <v>0</v>
      </c>
      <c r="Q50" s="208"/>
      <c r="R50" s="104"/>
      <c r="S50" s="104"/>
      <c r="T50" s="104"/>
      <c r="U50" s="104"/>
      <c r="V50" s="104"/>
      <c r="W50" s="104"/>
      <c r="X50" s="160">
        <v>1</v>
      </c>
      <c r="Y50" s="104">
        <v>0</v>
      </c>
      <c r="Z50" s="104">
        <v>0</v>
      </c>
      <c r="AA50" s="104">
        <v>1</v>
      </c>
      <c r="AB50" s="104">
        <v>1</v>
      </c>
      <c r="AC50" s="104">
        <v>1</v>
      </c>
      <c r="AD50" s="104">
        <v>0</v>
      </c>
      <c r="AE50" s="165">
        <v>1</v>
      </c>
      <c r="AF50" s="104">
        <v>1</v>
      </c>
      <c r="AG50" s="104">
        <v>1</v>
      </c>
      <c r="AH50" s="104">
        <v>0</v>
      </c>
      <c r="AI50" s="104">
        <v>0</v>
      </c>
      <c r="AJ50" s="104">
        <v>1</v>
      </c>
      <c r="AK50" s="104">
        <v>0</v>
      </c>
      <c r="AL50" s="170">
        <v>1</v>
      </c>
      <c r="AM50" s="104">
        <v>1</v>
      </c>
      <c r="AN50" s="104">
        <v>1</v>
      </c>
      <c r="AO50" s="104">
        <v>0</v>
      </c>
      <c r="AP50" s="104">
        <v>0</v>
      </c>
      <c r="AQ50" s="104">
        <v>1</v>
      </c>
      <c r="AR50" s="104">
        <v>0</v>
      </c>
      <c r="AS50" s="175"/>
      <c r="AT50" s="104"/>
      <c r="AU50" s="104"/>
      <c r="AV50" s="104"/>
      <c r="AW50" s="104"/>
      <c r="AX50" s="104"/>
      <c r="AY50" s="104"/>
      <c r="AZ50" s="185"/>
      <c r="BA50" s="104"/>
      <c r="BB50" s="104"/>
      <c r="BC50" s="104"/>
      <c r="BD50" s="104"/>
      <c r="BE50" s="104"/>
      <c r="BF50" s="104">
        <v>1</v>
      </c>
      <c r="BG50" s="203"/>
      <c r="BH50" s="104"/>
      <c r="BI50" s="104"/>
      <c r="BJ50" s="104"/>
      <c r="BK50" s="104"/>
      <c r="BL50" s="104"/>
      <c r="BM50" s="104"/>
      <c r="BN50" s="190"/>
      <c r="BO50" s="104"/>
      <c r="BP50" s="104"/>
      <c r="BQ50" s="104"/>
      <c r="BR50" s="104"/>
      <c r="BS50" s="104"/>
      <c r="BT50" s="104"/>
      <c r="BU50" s="195"/>
      <c r="BV50" s="104"/>
      <c r="BW50" s="104"/>
      <c r="BX50" s="104"/>
      <c r="BY50" s="104"/>
      <c r="BZ50" s="104"/>
      <c r="CA50" s="104"/>
      <c r="CB50" s="200"/>
      <c r="CC50" s="104"/>
      <c r="CD50" s="104"/>
      <c r="CE50" s="104"/>
      <c r="CF50" s="104"/>
      <c r="CG50" s="104"/>
      <c r="CH50" s="104"/>
      <c r="CI50" s="180"/>
      <c r="CJ50" s="104"/>
      <c r="CK50" s="104"/>
      <c r="CL50" s="104"/>
      <c r="CM50" s="104"/>
      <c r="CN50" s="104"/>
      <c r="CO50" s="104"/>
      <c r="CP50" s="155">
        <v>6</v>
      </c>
      <c r="CQ50" s="104">
        <v>3</v>
      </c>
      <c r="CR50" s="104">
        <v>2</v>
      </c>
      <c r="CS50" s="104">
        <v>3</v>
      </c>
      <c r="CT50" s="104">
        <v>0</v>
      </c>
      <c r="CU50" s="104">
        <v>6</v>
      </c>
      <c r="CV50" s="104">
        <v>0</v>
      </c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55">
        <v>15</v>
      </c>
      <c r="DL50" s="104">
        <v>6</v>
      </c>
      <c r="DM50" s="104">
        <v>5</v>
      </c>
      <c r="DN50" s="104">
        <v>9</v>
      </c>
      <c r="DO50" s="104">
        <v>9</v>
      </c>
      <c r="DP50" s="104">
        <v>15</v>
      </c>
    </row>
    <row r="51" spans="1:120" ht="33.75">
      <c r="A51" s="101">
        <v>46</v>
      </c>
      <c r="B51" s="8" t="s">
        <v>47</v>
      </c>
      <c r="C51" s="209">
        <f t="shared" si="7"/>
        <v>17</v>
      </c>
      <c r="D51" s="209">
        <f t="shared" si="8"/>
        <v>8</v>
      </c>
      <c r="E51" s="209">
        <f t="shared" si="9"/>
        <v>8</v>
      </c>
      <c r="F51" s="209">
        <f t="shared" si="10"/>
        <v>9</v>
      </c>
      <c r="G51" s="209">
        <f t="shared" si="11"/>
        <v>9</v>
      </c>
      <c r="H51" s="209">
        <f t="shared" si="12"/>
        <v>17</v>
      </c>
      <c r="I51" s="209">
        <f t="shared" si="13"/>
        <v>0</v>
      </c>
      <c r="J51" s="155">
        <v>11</v>
      </c>
      <c r="K51" s="104">
        <v>3</v>
      </c>
      <c r="L51" s="104">
        <v>3</v>
      </c>
      <c r="M51" s="104">
        <v>8</v>
      </c>
      <c r="N51" s="104">
        <v>8</v>
      </c>
      <c r="O51" s="104">
        <v>11</v>
      </c>
      <c r="P51" s="104">
        <v>0</v>
      </c>
      <c r="Q51" s="208"/>
      <c r="R51" s="104"/>
      <c r="S51" s="104"/>
      <c r="T51" s="104"/>
      <c r="U51" s="104"/>
      <c r="V51" s="104"/>
      <c r="W51" s="104"/>
      <c r="X51" s="160">
        <v>1</v>
      </c>
      <c r="Y51" s="104">
        <v>0</v>
      </c>
      <c r="Z51" s="104">
        <v>0</v>
      </c>
      <c r="AA51" s="104">
        <v>1</v>
      </c>
      <c r="AB51" s="104">
        <v>1</v>
      </c>
      <c r="AC51" s="104">
        <v>1</v>
      </c>
      <c r="AD51" s="104">
        <v>0</v>
      </c>
      <c r="AE51" s="165">
        <v>1</v>
      </c>
      <c r="AF51" s="104">
        <v>1</v>
      </c>
      <c r="AG51" s="104">
        <v>1</v>
      </c>
      <c r="AH51" s="104">
        <v>0</v>
      </c>
      <c r="AI51" s="104">
        <v>0</v>
      </c>
      <c r="AJ51" s="104">
        <v>1</v>
      </c>
      <c r="AK51" s="104">
        <v>0</v>
      </c>
      <c r="AL51" s="170">
        <v>3</v>
      </c>
      <c r="AM51" s="104">
        <v>3</v>
      </c>
      <c r="AN51" s="104">
        <v>3</v>
      </c>
      <c r="AO51" s="104">
        <v>0</v>
      </c>
      <c r="AP51" s="104">
        <v>0</v>
      </c>
      <c r="AQ51" s="104">
        <v>3</v>
      </c>
      <c r="AR51" s="104">
        <v>0</v>
      </c>
      <c r="AS51" s="175"/>
      <c r="AT51" s="104"/>
      <c r="AU51" s="104"/>
      <c r="AV51" s="104"/>
      <c r="AW51" s="104"/>
      <c r="AX51" s="104"/>
      <c r="AY51" s="104"/>
      <c r="AZ51" s="185">
        <v>1</v>
      </c>
      <c r="BA51" s="104">
        <v>1</v>
      </c>
      <c r="BB51" s="104">
        <v>1</v>
      </c>
      <c r="BC51" s="104">
        <v>0</v>
      </c>
      <c r="BD51" s="104">
        <v>0</v>
      </c>
      <c r="BE51" s="104">
        <v>1</v>
      </c>
      <c r="BF51" s="104">
        <v>0</v>
      </c>
      <c r="BG51" s="203"/>
      <c r="BH51" s="104"/>
      <c r="BI51" s="104"/>
      <c r="BJ51" s="104"/>
      <c r="BK51" s="104"/>
      <c r="BL51" s="104"/>
      <c r="BM51" s="104"/>
      <c r="BN51" s="190"/>
      <c r="BO51" s="104"/>
      <c r="BP51" s="104"/>
      <c r="BQ51" s="104"/>
      <c r="BR51" s="104"/>
      <c r="BS51" s="104"/>
      <c r="BT51" s="104"/>
      <c r="BU51" s="195"/>
      <c r="BV51" s="104"/>
      <c r="BW51" s="104"/>
      <c r="BX51" s="104"/>
      <c r="BY51" s="104"/>
      <c r="BZ51" s="104"/>
      <c r="CA51" s="104"/>
      <c r="CB51" s="200"/>
      <c r="CC51" s="104"/>
      <c r="CD51" s="104"/>
      <c r="CE51" s="104"/>
      <c r="CF51" s="104"/>
      <c r="CG51" s="104"/>
      <c r="CH51" s="104"/>
      <c r="CI51" s="180"/>
      <c r="CJ51" s="104"/>
      <c r="CK51" s="104"/>
      <c r="CL51" s="104"/>
      <c r="CM51" s="104"/>
      <c r="CN51" s="104"/>
      <c r="CO51" s="104"/>
      <c r="CP51" s="155">
        <v>3</v>
      </c>
      <c r="CQ51" s="104">
        <v>0</v>
      </c>
      <c r="CR51" s="104">
        <v>0</v>
      </c>
      <c r="CS51" s="104">
        <v>3</v>
      </c>
      <c r="CT51" s="104">
        <v>0</v>
      </c>
      <c r="CU51" s="104">
        <v>3</v>
      </c>
      <c r="CV51" s="104">
        <v>0</v>
      </c>
      <c r="CW51" s="104">
        <v>5</v>
      </c>
      <c r="CX51" s="104">
        <v>0</v>
      </c>
      <c r="CY51" s="104">
        <v>0</v>
      </c>
      <c r="CZ51" s="104">
        <v>5</v>
      </c>
      <c r="DA51" s="104">
        <v>0</v>
      </c>
      <c r="DB51" s="104">
        <v>5</v>
      </c>
      <c r="DC51" s="104">
        <v>0</v>
      </c>
      <c r="DD51" s="104"/>
      <c r="DE51" s="104"/>
      <c r="DF51" s="104"/>
      <c r="DG51" s="104"/>
      <c r="DH51" s="104"/>
      <c r="DI51" s="104"/>
      <c r="DJ51" s="104"/>
      <c r="DK51" s="155">
        <v>14</v>
      </c>
      <c r="DL51" s="104">
        <v>5</v>
      </c>
      <c r="DM51" s="104">
        <v>5</v>
      </c>
      <c r="DN51" s="104">
        <v>9</v>
      </c>
      <c r="DO51" s="104">
        <v>9</v>
      </c>
      <c r="DP51" s="104">
        <v>14</v>
      </c>
    </row>
    <row r="52" spans="1:120" ht="56.25">
      <c r="A52" s="101">
        <v>47</v>
      </c>
      <c r="B52" s="215" t="s">
        <v>48</v>
      </c>
      <c r="C52" s="209">
        <f t="shared" si="7"/>
        <v>33</v>
      </c>
      <c r="D52" s="209">
        <f t="shared" si="8"/>
        <v>21</v>
      </c>
      <c r="E52" s="209">
        <f t="shared" si="9"/>
        <v>21</v>
      </c>
      <c r="F52" s="209">
        <f t="shared" si="10"/>
        <v>12</v>
      </c>
      <c r="G52" s="209">
        <f t="shared" si="11"/>
        <v>12</v>
      </c>
      <c r="H52" s="209">
        <f t="shared" si="12"/>
        <v>32</v>
      </c>
      <c r="I52" s="209">
        <f t="shared" si="13"/>
        <v>0</v>
      </c>
      <c r="J52" s="155">
        <v>26</v>
      </c>
      <c r="K52" s="104">
        <v>15</v>
      </c>
      <c r="L52" s="104">
        <v>15</v>
      </c>
      <c r="M52" s="104">
        <v>11</v>
      </c>
      <c r="N52" s="104">
        <v>11</v>
      </c>
      <c r="O52" s="104">
        <v>26</v>
      </c>
      <c r="P52" s="104">
        <v>0</v>
      </c>
      <c r="Q52" s="208"/>
      <c r="R52" s="104"/>
      <c r="S52" s="104"/>
      <c r="T52" s="104"/>
      <c r="U52" s="104"/>
      <c r="V52" s="104"/>
      <c r="W52" s="104"/>
      <c r="X52" s="160">
        <v>1</v>
      </c>
      <c r="Y52" s="104">
        <v>1</v>
      </c>
      <c r="Z52" s="104">
        <v>1</v>
      </c>
      <c r="AA52" s="104">
        <v>0</v>
      </c>
      <c r="AB52" s="104">
        <v>0</v>
      </c>
      <c r="AC52" s="104">
        <v>1</v>
      </c>
      <c r="AD52" s="104">
        <v>0</v>
      </c>
      <c r="AE52" s="165">
        <v>4</v>
      </c>
      <c r="AF52" s="104">
        <v>3</v>
      </c>
      <c r="AG52" s="104">
        <v>3</v>
      </c>
      <c r="AH52" s="104">
        <v>1</v>
      </c>
      <c r="AI52" s="104">
        <v>1</v>
      </c>
      <c r="AJ52" s="104">
        <v>3</v>
      </c>
      <c r="AK52" s="104">
        <v>0</v>
      </c>
      <c r="AL52" s="170">
        <v>1</v>
      </c>
      <c r="AM52" s="104">
        <v>1</v>
      </c>
      <c r="AN52" s="104">
        <v>1</v>
      </c>
      <c r="AO52" s="104">
        <v>0</v>
      </c>
      <c r="AP52" s="104">
        <v>0</v>
      </c>
      <c r="AQ52" s="104">
        <v>1</v>
      </c>
      <c r="AR52" s="104">
        <v>0</v>
      </c>
      <c r="AS52" s="175"/>
      <c r="AT52" s="104"/>
      <c r="AU52" s="104"/>
      <c r="AV52" s="104"/>
      <c r="AW52" s="104"/>
      <c r="AX52" s="104"/>
      <c r="AY52" s="104"/>
      <c r="AZ52" s="185">
        <v>1</v>
      </c>
      <c r="BA52" s="104">
        <v>1</v>
      </c>
      <c r="BB52" s="104">
        <v>1</v>
      </c>
      <c r="BC52" s="104">
        <v>0</v>
      </c>
      <c r="BD52" s="104">
        <v>0</v>
      </c>
      <c r="BE52" s="104">
        <v>1</v>
      </c>
      <c r="BF52" s="104">
        <v>0</v>
      </c>
      <c r="BG52" s="203"/>
      <c r="BH52" s="104"/>
      <c r="BI52" s="104"/>
      <c r="BJ52" s="104"/>
      <c r="BK52" s="104"/>
      <c r="BL52" s="104"/>
      <c r="BM52" s="104"/>
      <c r="BN52" s="190"/>
      <c r="BO52" s="104"/>
      <c r="BP52" s="104"/>
      <c r="BQ52" s="104"/>
      <c r="BR52" s="104"/>
      <c r="BS52" s="104"/>
      <c r="BT52" s="104"/>
      <c r="BU52" s="195"/>
      <c r="BV52" s="104"/>
      <c r="BW52" s="104"/>
      <c r="BX52" s="104"/>
      <c r="BY52" s="104"/>
      <c r="BZ52" s="104"/>
      <c r="CA52" s="104"/>
      <c r="CB52" s="200"/>
      <c r="CC52" s="104"/>
      <c r="CD52" s="104"/>
      <c r="CE52" s="104"/>
      <c r="CF52" s="104"/>
      <c r="CG52" s="104"/>
      <c r="CH52" s="104"/>
      <c r="CI52" s="180"/>
      <c r="CJ52" s="104"/>
      <c r="CK52" s="104"/>
      <c r="CL52" s="104"/>
      <c r="CM52" s="104"/>
      <c r="CN52" s="104"/>
      <c r="CO52" s="104"/>
      <c r="CP52" s="155">
        <v>9</v>
      </c>
      <c r="CQ52" s="104">
        <v>0</v>
      </c>
      <c r="CR52" s="104">
        <v>0</v>
      </c>
      <c r="CS52" s="104">
        <v>9</v>
      </c>
      <c r="CT52" s="104">
        <v>2</v>
      </c>
      <c r="CU52" s="104">
        <v>9</v>
      </c>
      <c r="CV52" s="104">
        <v>0</v>
      </c>
      <c r="CW52" s="104">
        <v>6</v>
      </c>
      <c r="CX52" s="104">
        <v>0</v>
      </c>
      <c r="CY52" s="104">
        <v>0</v>
      </c>
      <c r="CZ52" s="104">
        <v>6</v>
      </c>
      <c r="DA52" s="104">
        <v>0</v>
      </c>
      <c r="DB52" s="104">
        <v>6</v>
      </c>
      <c r="DC52" s="104">
        <v>0</v>
      </c>
      <c r="DD52" s="104"/>
      <c r="DE52" s="104"/>
      <c r="DF52" s="104"/>
      <c r="DG52" s="104"/>
      <c r="DH52" s="104"/>
      <c r="DI52" s="104"/>
      <c r="DJ52" s="104"/>
      <c r="DK52" s="155">
        <v>23</v>
      </c>
      <c r="DL52" s="104">
        <v>16</v>
      </c>
      <c r="DM52" s="104">
        <v>16</v>
      </c>
      <c r="DN52" s="104">
        <v>7</v>
      </c>
      <c r="DO52" s="104">
        <v>7</v>
      </c>
      <c r="DP52" s="104">
        <v>23</v>
      </c>
    </row>
    <row r="53" spans="1:120" ht="56.25">
      <c r="A53" s="101">
        <v>48</v>
      </c>
      <c r="B53" s="8" t="s">
        <v>49</v>
      </c>
      <c r="C53" s="209">
        <f t="shared" si="7"/>
        <v>29</v>
      </c>
      <c r="D53" s="209">
        <f t="shared" si="8"/>
        <v>20</v>
      </c>
      <c r="E53" s="209">
        <f t="shared" si="9"/>
        <v>20</v>
      </c>
      <c r="F53" s="209">
        <f t="shared" si="10"/>
        <v>9</v>
      </c>
      <c r="G53" s="209">
        <f t="shared" si="11"/>
        <v>9</v>
      </c>
      <c r="H53" s="209">
        <f t="shared" si="12"/>
        <v>29</v>
      </c>
      <c r="I53" s="209">
        <f t="shared" si="13"/>
        <v>0</v>
      </c>
      <c r="J53" s="155">
        <v>23</v>
      </c>
      <c r="K53" s="104">
        <v>14</v>
      </c>
      <c r="L53" s="104">
        <v>14</v>
      </c>
      <c r="M53" s="104">
        <v>9</v>
      </c>
      <c r="N53" s="104">
        <v>9</v>
      </c>
      <c r="O53" s="104">
        <v>23</v>
      </c>
      <c r="P53" s="104">
        <v>0</v>
      </c>
      <c r="Q53" s="208"/>
      <c r="R53" s="104"/>
      <c r="S53" s="104"/>
      <c r="T53" s="104"/>
      <c r="U53" s="104"/>
      <c r="V53" s="104"/>
      <c r="W53" s="104"/>
      <c r="X53" s="160">
        <v>1</v>
      </c>
      <c r="Y53" s="104">
        <v>1</v>
      </c>
      <c r="Z53" s="104">
        <v>1</v>
      </c>
      <c r="AA53" s="104">
        <v>0</v>
      </c>
      <c r="AB53" s="104">
        <v>0</v>
      </c>
      <c r="AC53" s="104">
        <v>1</v>
      </c>
      <c r="AD53" s="104">
        <v>0</v>
      </c>
      <c r="AE53" s="165">
        <v>1</v>
      </c>
      <c r="AF53" s="104">
        <v>1</v>
      </c>
      <c r="AG53" s="104">
        <v>1</v>
      </c>
      <c r="AH53" s="104">
        <v>0</v>
      </c>
      <c r="AI53" s="104">
        <v>0</v>
      </c>
      <c r="AJ53" s="104">
        <v>1</v>
      </c>
      <c r="AK53" s="104">
        <v>0</v>
      </c>
      <c r="AL53" s="170"/>
      <c r="AM53" s="104"/>
      <c r="AN53" s="104"/>
      <c r="AO53" s="104"/>
      <c r="AP53" s="104"/>
      <c r="AQ53" s="104"/>
      <c r="AR53" s="104"/>
      <c r="AS53" s="175"/>
      <c r="AT53" s="104"/>
      <c r="AU53" s="104"/>
      <c r="AV53" s="104"/>
      <c r="AW53" s="104"/>
      <c r="AX53" s="104"/>
      <c r="AY53" s="104"/>
      <c r="AZ53" s="185">
        <v>1</v>
      </c>
      <c r="BA53" s="104">
        <v>1</v>
      </c>
      <c r="BB53" s="104">
        <v>1</v>
      </c>
      <c r="BC53" s="104">
        <v>0</v>
      </c>
      <c r="BD53" s="104">
        <v>0</v>
      </c>
      <c r="BE53" s="104">
        <v>1</v>
      </c>
      <c r="BF53" s="104">
        <v>0</v>
      </c>
      <c r="BG53" s="203"/>
      <c r="BH53" s="104"/>
      <c r="BI53" s="104"/>
      <c r="BJ53" s="104"/>
      <c r="BK53" s="104"/>
      <c r="BL53" s="104"/>
      <c r="BM53" s="104"/>
      <c r="BN53" s="190"/>
      <c r="BO53" s="104"/>
      <c r="BP53" s="104"/>
      <c r="BQ53" s="104"/>
      <c r="BR53" s="104"/>
      <c r="BS53" s="104"/>
      <c r="BT53" s="104"/>
      <c r="BU53" s="195">
        <v>1</v>
      </c>
      <c r="BV53" s="104">
        <v>1</v>
      </c>
      <c r="BW53" s="104">
        <v>1</v>
      </c>
      <c r="BX53" s="104">
        <v>0</v>
      </c>
      <c r="BY53" s="104">
        <v>0</v>
      </c>
      <c r="BZ53" s="104">
        <v>1</v>
      </c>
      <c r="CA53" s="104">
        <v>0</v>
      </c>
      <c r="CB53" s="200">
        <v>1</v>
      </c>
      <c r="CC53" s="104">
        <v>1</v>
      </c>
      <c r="CD53" s="104">
        <v>1</v>
      </c>
      <c r="CE53" s="104">
        <v>0</v>
      </c>
      <c r="CF53" s="104">
        <v>0</v>
      </c>
      <c r="CG53" s="104">
        <v>1</v>
      </c>
      <c r="CH53" s="104">
        <v>0</v>
      </c>
      <c r="CI53" s="180">
        <v>1</v>
      </c>
      <c r="CJ53" s="104">
        <v>1</v>
      </c>
      <c r="CK53" s="104">
        <v>1</v>
      </c>
      <c r="CL53" s="104">
        <v>0</v>
      </c>
      <c r="CM53" s="104">
        <v>0</v>
      </c>
      <c r="CN53" s="104">
        <v>1</v>
      </c>
      <c r="CO53" s="104">
        <v>0</v>
      </c>
      <c r="CP53" s="155">
        <v>3</v>
      </c>
      <c r="CQ53" s="104">
        <v>0</v>
      </c>
      <c r="CR53" s="104">
        <v>0</v>
      </c>
      <c r="CS53" s="104">
        <v>3</v>
      </c>
      <c r="CT53" s="104">
        <v>0</v>
      </c>
      <c r="CU53" s="104">
        <v>3</v>
      </c>
      <c r="CV53" s="104">
        <v>0</v>
      </c>
      <c r="CW53" s="104">
        <v>8</v>
      </c>
      <c r="CX53" s="104">
        <v>0</v>
      </c>
      <c r="CY53" s="104">
        <v>0</v>
      </c>
      <c r="CZ53" s="104">
        <v>8</v>
      </c>
      <c r="DA53" s="104">
        <v>0</v>
      </c>
      <c r="DB53" s="104">
        <v>8</v>
      </c>
      <c r="DC53" s="104">
        <v>0</v>
      </c>
      <c r="DD53" s="104"/>
      <c r="DE53" s="104"/>
      <c r="DF53" s="104"/>
      <c r="DG53" s="104"/>
      <c r="DH53" s="104"/>
      <c r="DI53" s="104"/>
      <c r="DJ53" s="104"/>
      <c r="DK53" s="155">
        <v>24</v>
      </c>
      <c r="DL53" s="104">
        <v>21</v>
      </c>
      <c r="DM53" s="104">
        <v>21</v>
      </c>
      <c r="DN53" s="104">
        <v>3</v>
      </c>
      <c r="DO53" s="104">
        <v>3</v>
      </c>
      <c r="DP53" s="104">
        <v>24</v>
      </c>
    </row>
    <row r="54" spans="1:120" ht="45">
      <c r="A54" s="101">
        <v>49</v>
      </c>
      <c r="B54" s="5" t="s">
        <v>50</v>
      </c>
      <c r="C54" s="209">
        <f t="shared" si="7"/>
        <v>10</v>
      </c>
      <c r="D54" s="209">
        <f t="shared" si="8"/>
        <v>3</v>
      </c>
      <c r="E54" s="209">
        <f t="shared" si="9"/>
        <v>3</v>
      </c>
      <c r="F54" s="209">
        <f t="shared" si="10"/>
        <v>7</v>
      </c>
      <c r="G54" s="209">
        <f t="shared" si="11"/>
        <v>7</v>
      </c>
      <c r="H54" s="209">
        <f t="shared" si="12"/>
        <v>10</v>
      </c>
      <c r="I54" s="209">
        <f t="shared" si="13"/>
        <v>2</v>
      </c>
      <c r="J54" s="155">
        <v>6</v>
      </c>
      <c r="K54" s="104">
        <v>0</v>
      </c>
      <c r="L54" s="104">
        <v>0</v>
      </c>
      <c r="M54" s="104">
        <v>6</v>
      </c>
      <c r="N54" s="104">
        <v>6</v>
      </c>
      <c r="O54" s="104">
        <v>6</v>
      </c>
      <c r="P54" s="104">
        <v>0</v>
      </c>
      <c r="Q54" s="208">
        <v>1</v>
      </c>
      <c r="R54" s="104">
        <v>1</v>
      </c>
      <c r="S54" s="104">
        <v>1</v>
      </c>
      <c r="T54" s="104">
        <v>0</v>
      </c>
      <c r="U54" s="104">
        <v>0</v>
      </c>
      <c r="V54" s="104">
        <v>1</v>
      </c>
      <c r="W54" s="104">
        <v>0</v>
      </c>
      <c r="X54" s="160"/>
      <c r="Y54" s="104"/>
      <c r="Z54" s="104"/>
      <c r="AA54" s="104"/>
      <c r="AB54" s="104"/>
      <c r="AC54" s="104"/>
      <c r="AD54" s="104">
        <v>1</v>
      </c>
      <c r="AE54" s="165"/>
      <c r="AF54" s="104"/>
      <c r="AG54" s="104"/>
      <c r="AH54" s="104"/>
      <c r="AI54" s="104"/>
      <c r="AJ54" s="104"/>
      <c r="AK54" s="104"/>
      <c r="AL54" s="170">
        <v>1</v>
      </c>
      <c r="AM54" s="104">
        <v>0</v>
      </c>
      <c r="AN54" s="104">
        <v>0</v>
      </c>
      <c r="AO54" s="104">
        <v>1</v>
      </c>
      <c r="AP54" s="104">
        <v>1</v>
      </c>
      <c r="AQ54" s="104">
        <v>1</v>
      </c>
      <c r="AR54" s="104">
        <v>0</v>
      </c>
      <c r="AS54" s="175"/>
      <c r="AT54" s="104"/>
      <c r="AU54" s="104"/>
      <c r="AV54" s="104"/>
      <c r="AW54" s="104"/>
      <c r="AX54" s="104"/>
      <c r="AY54" s="104"/>
      <c r="AZ54" s="185"/>
      <c r="BA54" s="104"/>
      <c r="BB54" s="104"/>
      <c r="BC54" s="104"/>
      <c r="BD54" s="104"/>
      <c r="BE54" s="104"/>
      <c r="BF54" s="104">
        <v>1</v>
      </c>
      <c r="BG54" s="203"/>
      <c r="BH54" s="104"/>
      <c r="BI54" s="104"/>
      <c r="BJ54" s="104"/>
      <c r="BK54" s="104"/>
      <c r="BL54" s="104"/>
      <c r="BM54" s="104"/>
      <c r="BN54" s="190"/>
      <c r="BO54" s="104"/>
      <c r="BP54" s="104"/>
      <c r="BQ54" s="104"/>
      <c r="BR54" s="104"/>
      <c r="BS54" s="104"/>
      <c r="BT54" s="104"/>
      <c r="BU54" s="195">
        <v>2</v>
      </c>
      <c r="BV54" s="104">
        <v>2</v>
      </c>
      <c r="BW54" s="104">
        <v>2</v>
      </c>
      <c r="BX54" s="104">
        <v>0</v>
      </c>
      <c r="BY54" s="104">
        <v>0</v>
      </c>
      <c r="BZ54" s="104">
        <v>2</v>
      </c>
      <c r="CA54" s="104">
        <v>0</v>
      </c>
      <c r="CB54" s="200"/>
      <c r="CC54" s="104"/>
      <c r="CD54" s="104"/>
      <c r="CE54" s="104"/>
      <c r="CF54" s="104"/>
      <c r="CG54" s="104"/>
      <c r="CH54" s="104"/>
      <c r="CI54" s="180"/>
      <c r="CJ54" s="104"/>
      <c r="CK54" s="104"/>
      <c r="CL54" s="104"/>
      <c r="CM54" s="104"/>
      <c r="CN54" s="104"/>
      <c r="CO54" s="104"/>
      <c r="CP54" s="155"/>
      <c r="CQ54" s="104"/>
      <c r="CR54" s="104"/>
      <c r="CS54" s="104"/>
      <c r="CT54" s="104"/>
      <c r="CU54" s="104"/>
      <c r="CV54" s="104"/>
      <c r="CW54" s="104">
        <v>3</v>
      </c>
      <c r="CX54" s="104">
        <v>0</v>
      </c>
      <c r="CY54" s="104">
        <v>0</v>
      </c>
      <c r="CZ54" s="104">
        <v>3</v>
      </c>
      <c r="DA54" s="104">
        <v>0</v>
      </c>
      <c r="DB54" s="104">
        <v>3</v>
      </c>
      <c r="DC54" s="104">
        <v>0</v>
      </c>
      <c r="DD54" s="104"/>
      <c r="DE54" s="104"/>
      <c r="DF54" s="104"/>
      <c r="DG54" s="104"/>
      <c r="DH54" s="104"/>
      <c r="DI54" s="104"/>
      <c r="DJ54" s="104"/>
      <c r="DK54" s="155">
        <v>5</v>
      </c>
      <c r="DL54" s="104">
        <v>3</v>
      </c>
      <c r="DM54" s="104">
        <v>3</v>
      </c>
      <c r="DN54" s="104">
        <v>2</v>
      </c>
      <c r="DO54" s="104">
        <v>2</v>
      </c>
      <c r="DP54" s="104">
        <v>5</v>
      </c>
    </row>
    <row r="55" spans="1:120" ht="33.75">
      <c r="A55" s="101">
        <v>50</v>
      </c>
      <c r="B55" s="5" t="s">
        <v>51</v>
      </c>
      <c r="C55" s="209">
        <f t="shared" si="7"/>
        <v>7</v>
      </c>
      <c r="D55" s="209">
        <f t="shared" si="8"/>
        <v>3</v>
      </c>
      <c r="E55" s="209">
        <f t="shared" si="9"/>
        <v>3</v>
      </c>
      <c r="F55" s="209">
        <f t="shared" si="10"/>
        <v>4</v>
      </c>
      <c r="G55" s="209">
        <f t="shared" si="11"/>
        <v>4</v>
      </c>
      <c r="H55" s="209">
        <f t="shared" si="12"/>
        <v>7</v>
      </c>
      <c r="I55" s="209">
        <f t="shared" si="13"/>
        <v>0</v>
      </c>
      <c r="J55" s="155">
        <v>4</v>
      </c>
      <c r="K55" s="104">
        <v>1</v>
      </c>
      <c r="L55" s="104">
        <v>1</v>
      </c>
      <c r="M55" s="104">
        <v>3</v>
      </c>
      <c r="N55" s="104">
        <v>3</v>
      </c>
      <c r="O55" s="104">
        <v>4</v>
      </c>
      <c r="P55" s="104">
        <v>0</v>
      </c>
      <c r="Q55" s="208">
        <v>1</v>
      </c>
      <c r="R55" s="104">
        <v>1</v>
      </c>
      <c r="S55" s="104">
        <v>1</v>
      </c>
      <c r="T55" s="104">
        <v>0</v>
      </c>
      <c r="U55" s="104">
        <v>0</v>
      </c>
      <c r="V55" s="104">
        <v>1</v>
      </c>
      <c r="W55" s="104">
        <v>0</v>
      </c>
      <c r="X55" s="160">
        <v>1</v>
      </c>
      <c r="Y55" s="104">
        <v>0</v>
      </c>
      <c r="Z55" s="104">
        <v>0</v>
      </c>
      <c r="AA55" s="104">
        <v>1</v>
      </c>
      <c r="AB55" s="104">
        <v>1</v>
      </c>
      <c r="AC55" s="104">
        <v>1</v>
      </c>
      <c r="AD55" s="104">
        <v>0</v>
      </c>
      <c r="AE55" s="165">
        <v>1</v>
      </c>
      <c r="AF55" s="104">
        <v>1</v>
      </c>
      <c r="AG55" s="104">
        <v>1</v>
      </c>
      <c r="AH55" s="104">
        <v>0</v>
      </c>
      <c r="AI55" s="104">
        <v>0</v>
      </c>
      <c r="AJ55" s="104">
        <v>1</v>
      </c>
      <c r="AK55" s="104">
        <v>0</v>
      </c>
      <c r="AL55" s="170"/>
      <c r="AM55" s="104"/>
      <c r="AN55" s="104"/>
      <c r="AO55" s="104"/>
      <c r="AP55" s="104"/>
      <c r="AQ55" s="104"/>
      <c r="AR55" s="104"/>
      <c r="AS55" s="175"/>
      <c r="AT55" s="104"/>
      <c r="AU55" s="104"/>
      <c r="AV55" s="104"/>
      <c r="AW55" s="104"/>
      <c r="AX55" s="104"/>
      <c r="AY55" s="104"/>
      <c r="AZ55" s="185"/>
      <c r="BA55" s="104"/>
      <c r="BB55" s="104"/>
      <c r="BC55" s="104"/>
      <c r="BD55" s="104"/>
      <c r="BE55" s="104"/>
      <c r="BF55" s="104"/>
      <c r="BG55" s="203"/>
      <c r="BH55" s="104"/>
      <c r="BI55" s="104"/>
      <c r="BJ55" s="104"/>
      <c r="BK55" s="104"/>
      <c r="BL55" s="104"/>
      <c r="BM55" s="104"/>
      <c r="BN55" s="190"/>
      <c r="BO55" s="104"/>
      <c r="BP55" s="104"/>
      <c r="BQ55" s="104"/>
      <c r="BR55" s="104"/>
      <c r="BS55" s="104"/>
      <c r="BT55" s="104"/>
      <c r="BU55" s="195"/>
      <c r="BV55" s="104"/>
      <c r="BW55" s="104"/>
      <c r="BX55" s="104"/>
      <c r="BY55" s="104"/>
      <c r="BZ55" s="104"/>
      <c r="CA55" s="104"/>
      <c r="CB55" s="200"/>
      <c r="CC55" s="104"/>
      <c r="CD55" s="104"/>
      <c r="CE55" s="104"/>
      <c r="CF55" s="104"/>
      <c r="CG55" s="104"/>
      <c r="CH55" s="104"/>
      <c r="CI55" s="180"/>
      <c r="CJ55" s="104"/>
      <c r="CK55" s="104"/>
      <c r="CL55" s="104"/>
      <c r="CM55" s="104"/>
      <c r="CN55" s="104"/>
      <c r="CO55" s="104"/>
      <c r="CP55" s="155">
        <v>2</v>
      </c>
      <c r="CQ55" s="104">
        <v>0</v>
      </c>
      <c r="CR55" s="104">
        <v>0</v>
      </c>
      <c r="CS55" s="104">
        <v>2</v>
      </c>
      <c r="CT55" s="104">
        <v>0</v>
      </c>
      <c r="CU55" s="104">
        <v>2</v>
      </c>
      <c r="CV55" s="104">
        <v>0</v>
      </c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55">
        <v>2</v>
      </c>
      <c r="DL55" s="104">
        <v>1</v>
      </c>
      <c r="DM55" s="104">
        <v>1</v>
      </c>
      <c r="DN55" s="104">
        <v>1</v>
      </c>
      <c r="DO55" s="104">
        <v>1</v>
      </c>
      <c r="DP55" s="104">
        <v>2</v>
      </c>
    </row>
    <row r="56" spans="1:120" ht="33.75">
      <c r="A56" s="101">
        <v>51</v>
      </c>
      <c r="B56" s="5" t="s">
        <v>52</v>
      </c>
      <c r="C56" s="209">
        <f t="shared" si="7"/>
        <v>5</v>
      </c>
      <c r="D56" s="209">
        <f t="shared" si="8"/>
        <v>2</v>
      </c>
      <c r="E56" s="209">
        <f t="shared" si="9"/>
        <v>2</v>
      </c>
      <c r="F56" s="209">
        <f t="shared" si="10"/>
        <v>3</v>
      </c>
      <c r="G56" s="209">
        <f t="shared" si="11"/>
        <v>3</v>
      </c>
      <c r="H56" s="209">
        <f t="shared" si="12"/>
        <v>3</v>
      </c>
      <c r="I56" s="209">
        <f t="shared" si="13"/>
        <v>0</v>
      </c>
      <c r="J56" s="155">
        <v>4</v>
      </c>
      <c r="K56" s="104">
        <v>2</v>
      </c>
      <c r="L56" s="104">
        <v>2</v>
      </c>
      <c r="M56" s="104">
        <v>2</v>
      </c>
      <c r="N56" s="104">
        <v>2</v>
      </c>
      <c r="O56" s="104">
        <v>2</v>
      </c>
      <c r="P56" s="104">
        <v>0</v>
      </c>
      <c r="Q56" s="208">
        <v>1</v>
      </c>
      <c r="R56" s="104">
        <v>0</v>
      </c>
      <c r="S56" s="104">
        <v>0</v>
      </c>
      <c r="T56" s="104">
        <v>1</v>
      </c>
      <c r="U56" s="104">
        <v>1</v>
      </c>
      <c r="V56" s="104">
        <v>1</v>
      </c>
      <c r="W56" s="104">
        <v>0</v>
      </c>
      <c r="X56" s="160"/>
      <c r="Y56" s="104"/>
      <c r="Z56" s="104"/>
      <c r="AA56" s="104"/>
      <c r="AB56" s="104"/>
      <c r="AC56" s="104"/>
      <c r="AD56" s="104"/>
      <c r="AE56" s="165"/>
      <c r="AF56" s="104"/>
      <c r="AG56" s="104"/>
      <c r="AH56" s="104"/>
      <c r="AI56" s="104"/>
      <c r="AJ56" s="104"/>
      <c r="AK56" s="104"/>
      <c r="AL56" s="170"/>
      <c r="AM56" s="104"/>
      <c r="AN56" s="104"/>
      <c r="AO56" s="104"/>
      <c r="AP56" s="104"/>
      <c r="AQ56" s="104"/>
      <c r="AR56" s="104"/>
      <c r="AS56" s="175"/>
      <c r="AT56" s="104"/>
      <c r="AU56" s="104"/>
      <c r="AV56" s="104"/>
      <c r="AW56" s="104"/>
      <c r="AX56" s="104"/>
      <c r="AY56" s="104"/>
      <c r="AZ56" s="185"/>
      <c r="BA56" s="104"/>
      <c r="BB56" s="104"/>
      <c r="BC56" s="104"/>
      <c r="BD56" s="104"/>
      <c r="BE56" s="104"/>
      <c r="BF56" s="104"/>
      <c r="BG56" s="203"/>
      <c r="BH56" s="104"/>
      <c r="BI56" s="104"/>
      <c r="BJ56" s="104"/>
      <c r="BK56" s="104"/>
      <c r="BL56" s="104"/>
      <c r="BM56" s="104"/>
      <c r="BN56" s="190"/>
      <c r="BO56" s="104"/>
      <c r="BP56" s="104"/>
      <c r="BQ56" s="104"/>
      <c r="BR56" s="104"/>
      <c r="BS56" s="104"/>
      <c r="BT56" s="104"/>
      <c r="BU56" s="195"/>
      <c r="BV56" s="104"/>
      <c r="BW56" s="104"/>
      <c r="BX56" s="104"/>
      <c r="BY56" s="104"/>
      <c r="BZ56" s="104"/>
      <c r="CA56" s="104"/>
      <c r="CB56" s="200"/>
      <c r="CC56" s="104"/>
      <c r="CD56" s="104"/>
      <c r="CE56" s="104"/>
      <c r="CF56" s="104"/>
      <c r="CG56" s="104"/>
      <c r="CH56" s="104"/>
      <c r="CI56" s="180"/>
      <c r="CJ56" s="104"/>
      <c r="CK56" s="104"/>
      <c r="CL56" s="104"/>
      <c r="CM56" s="104"/>
      <c r="CN56" s="104"/>
      <c r="CO56" s="104"/>
      <c r="CP56" s="155">
        <v>1</v>
      </c>
      <c r="CQ56" s="104">
        <v>0</v>
      </c>
      <c r="CR56" s="104">
        <v>0</v>
      </c>
      <c r="CS56" s="104">
        <v>1</v>
      </c>
      <c r="CT56" s="104">
        <v>0</v>
      </c>
      <c r="CU56" s="104">
        <v>1</v>
      </c>
      <c r="CV56" s="104">
        <v>0</v>
      </c>
      <c r="CW56" s="104">
        <v>1</v>
      </c>
      <c r="CX56" s="104">
        <v>0</v>
      </c>
      <c r="CY56" s="104">
        <v>0</v>
      </c>
      <c r="CZ56" s="104">
        <v>1</v>
      </c>
      <c r="DA56" s="104">
        <v>0</v>
      </c>
      <c r="DB56" s="104">
        <v>1</v>
      </c>
      <c r="DC56" s="104">
        <v>0</v>
      </c>
      <c r="DD56" s="104"/>
      <c r="DE56" s="104"/>
      <c r="DF56" s="104"/>
      <c r="DG56" s="104"/>
      <c r="DH56" s="104"/>
      <c r="DI56" s="104"/>
      <c r="DJ56" s="104"/>
      <c r="DK56" s="155">
        <v>5</v>
      </c>
      <c r="DL56" s="104">
        <v>2</v>
      </c>
      <c r="DM56" s="104">
        <v>2</v>
      </c>
      <c r="DN56" s="104">
        <v>3</v>
      </c>
      <c r="DO56" s="104">
        <v>3</v>
      </c>
      <c r="DP56" s="104">
        <v>5</v>
      </c>
    </row>
    <row r="57" spans="1:120" ht="33.75">
      <c r="A57" s="101">
        <v>52</v>
      </c>
      <c r="B57" s="5" t="s">
        <v>53</v>
      </c>
      <c r="C57" s="209">
        <f t="shared" si="7"/>
        <v>5</v>
      </c>
      <c r="D57" s="209">
        <f t="shared" si="8"/>
        <v>2</v>
      </c>
      <c r="E57" s="209">
        <f t="shared" si="9"/>
        <v>2</v>
      </c>
      <c r="F57" s="209">
        <f t="shared" si="10"/>
        <v>3</v>
      </c>
      <c r="G57" s="209">
        <f t="shared" si="11"/>
        <v>3</v>
      </c>
      <c r="H57" s="209">
        <f t="shared" si="12"/>
        <v>5</v>
      </c>
      <c r="I57" s="209">
        <f t="shared" si="13"/>
        <v>0</v>
      </c>
      <c r="J57" s="155">
        <v>4</v>
      </c>
      <c r="K57" s="104">
        <v>1</v>
      </c>
      <c r="L57" s="104">
        <v>1</v>
      </c>
      <c r="M57" s="104">
        <v>3</v>
      </c>
      <c r="N57" s="104">
        <v>3</v>
      </c>
      <c r="O57" s="104">
        <v>4</v>
      </c>
      <c r="P57" s="104">
        <v>0</v>
      </c>
      <c r="Q57" s="208">
        <v>1</v>
      </c>
      <c r="R57" s="104">
        <v>1</v>
      </c>
      <c r="S57" s="104">
        <v>1</v>
      </c>
      <c r="T57" s="104">
        <v>0</v>
      </c>
      <c r="U57" s="104">
        <v>0</v>
      </c>
      <c r="V57" s="104">
        <v>1</v>
      </c>
      <c r="W57" s="104">
        <v>0</v>
      </c>
      <c r="X57" s="160"/>
      <c r="Y57" s="104"/>
      <c r="Z57" s="104"/>
      <c r="AA57" s="104"/>
      <c r="AB57" s="104"/>
      <c r="AC57" s="104"/>
      <c r="AD57" s="104"/>
      <c r="AE57" s="165"/>
      <c r="AF57" s="104"/>
      <c r="AG57" s="104"/>
      <c r="AH57" s="104"/>
      <c r="AI57" s="104"/>
      <c r="AJ57" s="104"/>
      <c r="AK57" s="104"/>
      <c r="AL57" s="170"/>
      <c r="AM57" s="104"/>
      <c r="AN57" s="104"/>
      <c r="AO57" s="104"/>
      <c r="AP57" s="104"/>
      <c r="AQ57" s="104"/>
      <c r="AR57" s="104"/>
      <c r="AS57" s="175"/>
      <c r="AT57" s="104"/>
      <c r="AU57" s="104"/>
      <c r="AV57" s="104"/>
      <c r="AW57" s="104"/>
      <c r="AX57" s="104"/>
      <c r="AY57" s="104"/>
      <c r="AZ57" s="185"/>
      <c r="BA57" s="104"/>
      <c r="BB57" s="104"/>
      <c r="BC57" s="104"/>
      <c r="BD57" s="104"/>
      <c r="BE57" s="104"/>
      <c r="BF57" s="104"/>
      <c r="BG57" s="203"/>
      <c r="BH57" s="104"/>
      <c r="BI57" s="104"/>
      <c r="BJ57" s="104"/>
      <c r="BK57" s="104"/>
      <c r="BL57" s="104"/>
      <c r="BM57" s="104"/>
      <c r="BN57" s="190"/>
      <c r="BO57" s="104"/>
      <c r="BP57" s="104"/>
      <c r="BQ57" s="104"/>
      <c r="BR57" s="104"/>
      <c r="BS57" s="104"/>
      <c r="BT57" s="104"/>
      <c r="BU57" s="195"/>
      <c r="BV57" s="104"/>
      <c r="BW57" s="104"/>
      <c r="BX57" s="104"/>
      <c r="BY57" s="104"/>
      <c r="BZ57" s="104"/>
      <c r="CA57" s="104"/>
      <c r="CB57" s="200"/>
      <c r="CC57" s="104"/>
      <c r="CD57" s="104"/>
      <c r="CE57" s="104"/>
      <c r="CF57" s="104"/>
      <c r="CG57" s="104"/>
      <c r="CH57" s="104"/>
      <c r="CI57" s="180"/>
      <c r="CJ57" s="104"/>
      <c r="CK57" s="104"/>
      <c r="CL57" s="104"/>
      <c r="CM57" s="104"/>
      <c r="CN57" s="104"/>
      <c r="CO57" s="104"/>
      <c r="CP57" s="155">
        <v>3</v>
      </c>
      <c r="CQ57" s="104">
        <v>0</v>
      </c>
      <c r="CR57" s="104">
        <v>0</v>
      </c>
      <c r="CS57" s="104">
        <v>3</v>
      </c>
      <c r="CT57" s="104">
        <v>2</v>
      </c>
      <c r="CU57" s="104">
        <v>3</v>
      </c>
      <c r="CV57" s="104">
        <v>0</v>
      </c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55">
        <v>4</v>
      </c>
      <c r="DL57" s="104">
        <v>2</v>
      </c>
      <c r="DM57" s="104">
        <v>2</v>
      </c>
      <c r="DN57" s="104">
        <v>2</v>
      </c>
      <c r="DO57" s="104">
        <v>2</v>
      </c>
      <c r="DP57" s="104">
        <v>4</v>
      </c>
    </row>
    <row r="58" spans="1:120" ht="33.75">
      <c r="A58" s="101">
        <v>53</v>
      </c>
      <c r="B58" s="5" t="s">
        <v>54</v>
      </c>
      <c r="C58" s="209">
        <f t="shared" si="7"/>
        <v>6</v>
      </c>
      <c r="D58" s="209">
        <f t="shared" si="8"/>
        <v>2</v>
      </c>
      <c r="E58" s="209">
        <f t="shared" si="9"/>
        <v>1</v>
      </c>
      <c r="F58" s="209">
        <f t="shared" si="10"/>
        <v>4</v>
      </c>
      <c r="G58" s="209">
        <f t="shared" si="11"/>
        <v>4</v>
      </c>
      <c r="H58" s="209">
        <f t="shared" si="12"/>
        <v>6</v>
      </c>
      <c r="I58" s="209">
        <f t="shared" si="13"/>
        <v>3</v>
      </c>
      <c r="J58" s="155">
        <v>5</v>
      </c>
      <c r="K58" s="104">
        <v>1</v>
      </c>
      <c r="L58" s="104">
        <v>0</v>
      </c>
      <c r="M58" s="104">
        <v>4</v>
      </c>
      <c r="N58" s="104">
        <v>4</v>
      </c>
      <c r="O58" s="104">
        <v>5</v>
      </c>
      <c r="P58" s="104">
        <v>1</v>
      </c>
      <c r="Q58" s="208">
        <v>1</v>
      </c>
      <c r="R58" s="104">
        <v>1</v>
      </c>
      <c r="S58" s="104">
        <v>1</v>
      </c>
      <c r="T58" s="104">
        <v>0</v>
      </c>
      <c r="U58" s="104">
        <v>0</v>
      </c>
      <c r="V58" s="104">
        <v>1</v>
      </c>
      <c r="W58" s="104">
        <v>1</v>
      </c>
      <c r="X58" s="160"/>
      <c r="Y58" s="104"/>
      <c r="Z58" s="104"/>
      <c r="AA58" s="104"/>
      <c r="AB58" s="104"/>
      <c r="AC58" s="104"/>
      <c r="AD58" s="104"/>
      <c r="AE58" s="165"/>
      <c r="AF58" s="104"/>
      <c r="AG58" s="104"/>
      <c r="AH58" s="104"/>
      <c r="AI58" s="104"/>
      <c r="AJ58" s="104"/>
      <c r="AK58" s="104"/>
      <c r="AL58" s="170"/>
      <c r="AM58" s="104"/>
      <c r="AN58" s="104"/>
      <c r="AO58" s="104"/>
      <c r="AP58" s="104"/>
      <c r="AQ58" s="104"/>
      <c r="AR58" s="104">
        <v>1</v>
      </c>
      <c r="AS58" s="175"/>
      <c r="AT58" s="104"/>
      <c r="AU58" s="104"/>
      <c r="AV58" s="104"/>
      <c r="AW58" s="104"/>
      <c r="AX58" s="104"/>
      <c r="AY58" s="104"/>
      <c r="AZ58" s="185"/>
      <c r="BA58" s="104"/>
      <c r="BB58" s="104"/>
      <c r="BC58" s="104"/>
      <c r="BD58" s="104"/>
      <c r="BE58" s="104"/>
      <c r="BF58" s="104"/>
      <c r="BG58" s="203"/>
      <c r="BH58" s="104"/>
      <c r="BI58" s="104"/>
      <c r="BJ58" s="104"/>
      <c r="BK58" s="104"/>
      <c r="BL58" s="104"/>
      <c r="BM58" s="104"/>
      <c r="BN58" s="190"/>
      <c r="BO58" s="104"/>
      <c r="BP58" s="104"/>
      <c r="BQ58" s="104"/>
      <c r="BR58" s="104"/>
      <c r="BS58" s="104"/>
      <c r="BT58" s="104"/>
      <c r="BU58" s="195"/>
      <c r="BV58" s="104"/>
      <c r="BW58" s="104"/>
      <c r="BX58" s="104"/>
      <c r="BY58" s="104"/>
      <c r="BZ58" s="104"/>
      <c r="CA58" s="104"/>
      <c r="CB58" s="200"/>
      <c r="CC58" s="104"/>
      <c r="CD58" s="104"/>
      <c r="CE58" s="104"/>
      <c r="CF58" s="104"/>
      <c r="CG58" s="104"/>
      <c r="CH58" s="104"/>
      <c r="CI58" s="180"/>
      <c r="CJ58" s="104"/>
      <c r="CK58" s="104"/>
      <c r="CL58" s="104"/>
      <c r="CM58" s="104"/>
      <c r="CN58" s="104"/>
      <c r="CO58" s="104"/>
      <c r="CP58" s="155"/>
      <c r="CQ58" s="104"/>
      <c r="CR58" s="104"/>
      <c r="CS58" s="104"/>
      <c r="CT58" s="104"/>
      <c r="CU58" s="104"/>
      <c r="CV58" s="104"/>
      <c r="CW58" s="104">
        <v>2</v>
      </c>
      <c r="CX58" s="104">
        <v>0</v>
      </c>
      <c r="CY58" s="104">
        <v>0</v>
      </c>
      <c r="CZ58" s="104">
        <v>2</v>
      </c>
      <c r="DA58" s="104">
        <v>0</v>
      </c>
      <c r="DB58" s="104">
        <v>2</v>
      </c>
      <c r="DC58" s="104">
        <v>0</v>
      </c>
      <c r="DD58" s="104"/>
      <c r="DE58" s="104"/>
      <c r="DF58" s="104"/>
      <c r="DG58" s="104"/>
      <c r="DH58" s="104"/>
      <c r="DI58" s="104"/>
      <c r="DJ58" s="104"/>
      <c r="DK58" s="155">
        <v>5</v>
      </c>
      <c r="DL58" s="104">
        <v>1</v>
      </c>
      <c r="DM58" s="104">
        <v>0</v>
      </c>
      <c r="DN58" s="104">
        <v>4</v>
      </c>
      <c r="DO58" s="104">
        <v>4</v>
      </c>
      <c r="DP58" s="104">
        <v>5</v>
      </c>
    </row>
    <row r="59" spans="1:120" ht="45">
      <c r="A59" s="101">
        <v>54</v>
      </c>
      <c r="B59" s="5" t="s">
        <v>55</v>
      </c>
      <c r="C59" s="209">
        <f t="shared" si="7"/>
        <v>26</v>
      </c>
      <c r="D59" s="209">
        <f t="shared" si="8"/>
        <v>14</v>
      </c>
      <c r="E59" s="209">
        <f t="shared" si="9"/>
        <v>14</v>
      </c>
      <c r="F59" s="209">
        <f t="shared" si="10"/>
        <v>12</v>
      </c>
      <c r="G59" s="209">
        <f t="shared" si="11"/>
        <v>12</v>
      </c>
      <c r="H59" s="209">
        <f t="shared" si="12"/>
        <v>25</v>
      </c>
      <c r="I59" s="209">
        <f t="shared" si="13"/>
        <v>2</v>
      </c>
      <c r="J59" s="155">
        <v>23</v>
      </c>
      <c r="K59" s="104">
        <v>12</v>
      </c>
      <c r="L59" s="104">
        <v>12</v>
      </c>
      <c r="M59" s="104">
        <v>11</v>
      </c>
      <c r="N59" s="104">
        <v>11</v>
      </c>
      <c r="O59" s="104">
        <v>23</v>
      </c>
      <c r="P59" s="104">
        <v>0</v>
      </c>
      <c r="Q59" s="208"/>
      <c r="R59" s="104"/>
      <c r="S59" s="104"/>
      <c r="T59" s="104"/>
      <c r="U59" s="104"/>
      <c r="V59" s="104"/>
      <c r="W59" s="104"/>
      <c r="X59" s="160"/>
      <c r="Y59" s="104"/>
      <c r="Z59" s="104"/>
      <c r="AA59" s="104"/>
      <c r="AB59" s="104"/>
      <c r="AC59" s="104"/>
      <c r="AD59" s="104"/>
      <c r="AE59" s="165">
        <v>1</v>
      </c>
      <c r="AF59" s="104">
        <v>0</v>
      </c>
      <c r="AG59" s="104">
        <v>0</v>
      </c>
      <c r="AH59" s="104">
        <v>1</v>
      </c>
      <c r="AI59" s="104">
        <v>1</v>
      </c>
      <c r="AJ59" s="104">
        <v>0</v>
      </c>
      <c r="AK59" s="104">
        <v>0</v>
      </c>
      <c r="AL59" s="170">
        <v>2</v>
      </c>
      <c r="AM59" s="104">
        <v>2</v>
      </c>
      <c r="AN59" s="104">
        <v>2</v>
      </c>
      <c r="AO59" s="104">
        <v>0</v>
      </c>
      <c r="AP59" s="104">
        <v>0</v>
      </c>
      <c r="AQ59" s="104">
        <v>2</v>
      </c>
      <c r="AR59" s="104">
        <v>1</v>
      </c>
      <c r="AS59" s="175"/>
      <c r="AT59" s="104"/>
      <c r="AU59" s="104"/>
      <c r="AV59" s="104"/>
      <c r="AW59" s="104"/>
      <c r="AX59" s="104"/>
      <c r="AY59" s="104"/>
      <c r="AZ59" s="185"/>
      <c r="BA59" s="104"/>
      <c r="BB59" s="104"/>
      <c r="BC59" s="104"/>
      <c r="BD59" s="104"/>
      <c r="BE59" s="104"/>
      <c r="BF59" s="104">
        <v>1</v>
      </c>
      <c r="BG59" s="203"/>
      <c r="BH59" s="104"/>
      <c r="BI59" s="104"/>
      <c r="BJ59" s="104"/>
      <c r="BK59" s="104"/>
      <c r="BL59" s="104"/>
      <c r="BM59" s="104"/>
      <c r="BN59" s="190"/>
      <c r="BO59" s="104"/>
      <c r="BP59" s="104"/>
      <c r="BQ59" s="104"/>
      <c r="BR59" s="104"/>
      <c r="BS59" s="104"/>
      <c r="BT59" s="104"/>
      <c r="BU59" s="195"/>
      <c r="BV59" s="104"/>
      <c r="BW59" s="104"/>
      <c r="BX59" s="104"/>
      <c r="BY59" s="104"/>
      <c r="BZ59" s="104"/>
      <c r="CA59" s="104"/>
      <c r="CB59" s="200"/>
      <c r="CC59" s="104"/>
      <c r="CD59" s="104"/>
      <c r="CE59" s="104"/>
      <c r="CF59" s="104"/>
      <c r="CG59" s="104"/>
      <c r="CH59" s="104"/>
      <c r="CI59" s="180"/>
      <c r="CJ59" s="104"/>
      <c r="CK59" s="104"/>
      <c r="CL59" s="104"/>
      <c r="CM59" s="104"/>
      <c r="CN59" s="104"/>
      <c r="CO59" s="104"/>
      <c r="CP59" s="155">
        <v>3</v>
      </c>
      <c r="CQ59" s="104">
        <v>2</v>
      </c>
      <c r="CR59" s="104">
        <v>0</v>
      </c>
      <c r="CS59" s="104">
        <v>1</v>
      </c>
      <c r="CT59" s="104">
        <v>0</v>
      </c>
      <c r="CU59" s="104">
        <v>3</v>
      </c>
      <c r="CV59" s="104">
        <v>0</v>
      </c>
      <c r="CW59" s="104">
        <v>8</v>
      </c>
      <c r="CX59" s="104">
        <v>0</v>
      </c>
      <c r="CY59" s="104">
        <v>0</v>
      </c>
      <c r="CZ59" s="104">
        <v>8</v>
      </c>
      <c r="DA59" s="104">
        <v>0</v>
      </c>
      <c r="DB59" s="104">
        <v>8</v>
      </c>
      <c r="DC59" s="104">
        <v>0</v>
      </c>
      <c r="DD59" s="104"/>
      <c r="DE59" s="104"/>
      <c r="DF59" s="104"/>
      <c r="DG59" s="104"/>
      <c r="DH59" s="104"/>
      <c r="DI59" s="104"/>
      <c r="DJ59" s="104"/>
      <c r="DK59" s="155">
        <v>26</v>
      </c>
      <c r="DL59" s="104">
        <v>14</v>
      </c>
      <c r="DM59" s="104">
        <v>14</v>
      </c>
      <c r="DN59" s="104">
        <v>12</v>
      </c>
      <c r="DO59" s="104">
        <v>12</v>
      </c>
      <c r="DP59" s="104">
        <v>26</v>
      </c>
    </row>
    <row r="60" spans="1:120" ht="45">
      <c r="A60" s="101">
        <v>55</v>
      </c>
      <c r="B60" s="5" t="s">
        <v>56</v>
      </c>
      <c r="C60" s="209">
        <f t="shared" si="7"/>
        <v>42</v>
      </c>
      <c r="D60" s="209">
        <f t="shared" si="8"/>
        <v>16</v>
      </c>
      <c r="E60" s="209">
        <f t="shared" si="9"/>
        <v>16</v>
      </c>
      <c r="F60" s="209">
        <f t="shared" si="10"/>
        <v>26</v>
      </c>
      <c r="G60" s="209">
        <f t="shared" si="11"/>
        <v>26</v>
      </c>
      <c r="H60" s="209">
        <f t="shared" si="12"/>
        <v>42</v>
      </c>
      <c r="I60" s="209">
        <f t="shared" si="13"/>
        <v>0</v>
      </c>
      <c r="J60" s="155">
        <v>34</v>
      </c>
      <c r="K60" s="104">
        <v>12</v>
      </c>
      <c r="L60" s="104">
        <v>12</v>
      </c>
      <c r="M60" s="104">
        <v>22</v>
      </c>
      <c r="N60" s="104">
        <v>22</v>
      </c>
      <c r="O60" s="104">
        <v>34</v>
      </c>
      <c r="P60" s="104">
        <v>0</v>
      </c>
      <c r="Q60" s="208"/>
      <c r="R60" s="104"/>
      <c r="S60" s="104"/>
      <c r="T60" s="104"/>
      <c r="U60" s="104"/>
      <c r="V60" s="104"/>
      <c r="W60" s="104"/>
      <c r="X60" s="160">
        <v>2</v>
      </c>
      <c r="Y60" s="104">
        <v>1</v>
      </c>
      <c r="Z60" s="104">
        <v>1</v>
      </c>
      <c r="AA60" s="104">
        <v>1</v>
      </c>
      <c r="AB60" s="104">
        <v>1</v>
      </c>
      <c r="AC60" s="104">
        <v>2</v>
      </c>
      <c r="AD60" s="104">
        <v>0</v>
      </c>
      <c r="AE60" s="165">
        <v>2</v>
      </c>
      <c r="AF60" s="104">
        <v>1</v>
      </c>
      <c r="AG60" s="104">
        <v>1</v>
      </c>
      <c r="AH60" s="104">
        <v>1</v>
      </c>
      <c r="AI60" s="104">
        <v>1</v>
      </c>
      <c r="AJ60" s="104">
        <v>2</v>
      </c>
      <c r="AK60" s="104">
        <v>0</v>
      </c>
      <c r="AL60" s="170">
        <v>2</v>
      </c>
      <c r="AM60" s="104">
        <v>1</v>
      </c>
      <c r="AN60" s="104">
        <v>1</v>
      </c>
      <c r="AO60" s="104">
        <v>1</v>
      </c>
      <c r="AP60" s="104">
        <v>1</v>
      </c>
      <c r="AQ60" s="104">
        <v>2</v>
      </c>
      <c r="AR60" s="104">
        <v>0</v>
      </c>
      <c r="AS60" s="175"/>
      <c r="AT60" s="104"/>
      <c r="AU60" s="104"/>
      <c r="AV60" s="104"/>
      <c r="AW60" s="104"/>
      <c r="AX60" s="104"/>
      <c r="AY60" s="104"/>
      <c r="AZ60" s="185">
        <v>2</v>
      </c>
      <c r="BA60" s="104">
        <v>1</v>
      </c>
      <c r="BB60" s="104">
        <v>1</v>
      </c>
      <c r="BC60" s="104">
        <v>1</v>
      </c>
      <c r="BD60" s="104">
        <v>1</v>
      </c>
      <c r="BE60" s="104">
        <v>2</v>
      </c>
      <c r="BF60" s="104">
        <v>0</v>
      </c>
      <c r="BG60" s="203"/>
      <c r="BH60" s="104"/>
      <c r="BI60" s="104"/>
      <c r="BJ60" s="104"/>
      <c r="BK60" s="104"/>
      <c r="BL60" s="104"/>
      <c r="BM60" s="104"/>
      <c r="BN60" s="190"/>
      <c r="BO60" s="104"/>
      <c r="BP60" s="104"/>
      <c r="BQ60" s="104"/>
      <c r="BR60" s="104"/>
      <c r="BS60" s="104"/>
      <c r="BT60" s="104"/>
      <c r="BU60" s="195"/>
      <c r="BV60" s="104"/>
      <c r="BW60" s="104"/>
      <c r="BX60" s="104"/>
      <c r="BY60" s="104"/>
      <c r="BZ60" s="104"/>
      <c r="CA60" s="104"/>
      <c r="CB60" s="200"/>
      <c r="CC60" s="104"/>
      <c r="CD60" s="104"/>
      <c r="CE60" s="104"/>
      <c r="CF60" s="104"/>
      <c r="CG60" s="104"/>
      <c r="CH60" s="104"/>
      <c r="CI60" s="180"/>
      <c r="CJ60" s="104"/>
      <c r="CK60" s="104"/>
      <c r="CL60" s="104"/>
      <c r="CM60" s="104"/>
      <c r="CN60" s="104"/>
      <c r="CO60" s="104"/>
      <c r="CP60" s="155">
        <v>6</v>
      </c>
      <c r="CQ60" s="104">
        <v>0</v>
      </c>
      <c r="CR60" s="104">
        <v>0</v>
      </c>
      <c r="CS60" s="104">
        <v>6</v>
      </c>
      <c r="CT60" s="104">
        <v>0</v>
      </c>
      <c r="CU60" s="104">
        <v>6</v>
      </c>
      <c r="CV60" s="104">
        <v>0</v>
      </c>
      <c r="CW60" s="104">
        <v>4</v>
      </c>
      <c r="CX60" s="104">
        <v>0</v>
      </c>
      <c r="CY60" s="104">
        <v>0</v>
      </c>
      <c r="CZ60" s="104">
        <v>4</v>
      </c>
      <c r="DA60" s="104">
        <v>0</v>
      </c>
      <c r="DB60" s="104">
        <v>4</v>
      </c>
      <c r="DC60" s="104">
        <v>0</v>
      </c>
      <c r="DD60" s="104"/>
      <c r="DE60" s="104"/>
      <c r="DF60" s="104"/>
      <c r="DG60" s="104"/>
      <c r="DH60" s="104"/>
      <c r="DI60" s="104"/>
      <c r="DJ60" s="104"/>
      <c r="DK60" s="155">
        <v>42</v>
      </c>
      <c r="DL60" s="104">
        <v>16</v>
      </c>
      <c r="DM60" s="104">
        <v>16</v>
      </c>
      <c r="DN60" s="104">
        <v>26</v>
      </c>
      <c r="DO60" s="104">
        <v>26</v>
      </c>
      <c r="DP60" s="104">
        <v>42</v>
      </c>
    </row>
    <row r="61" spans="1:120" ht="45.75">
      <c r="A61" s="101">
        <v>56</v>
      </c>
      <c r="B61" s="9" t="s">
        <v>57</v>
      </c>
      <c r="C61" s="209">
        <f t="shared" si="7"/>
        <v>34</v>
      </c>
      <c r="D61" s="209">
        <f t="shared" si="8"/>
        <v>14</v>
      </c>
      <c r="E61" s="209">
        <f t="shared" si="9"/>
        <v>14</v>
      </c>
      <c r="F61" s="209">
        <f t="shared" si="10"/>
        <v>20</v>
      </c>
      <c r="G61" s="209">
        <f t="shared" si="11"/>
        <v>20</v>
      </c>
      <c r="H61" s="209">
        <f t="shared" si="12"/>
        <v>34</v>
      </c>
      <c r="I61" s="209">
        <f t="shared" si="13"/>
        <v>1</v>
      </c>
      <c r="J61" s="155">
        <v>24</v>
      </c>
      <c r="K61" s="104">
        <v>5</v>
      </c>
      <c r="L61" s="104">
        <v>5</v>
      </c>
      <c r="M61" s="104">
        <v>19</v>
      </c>
      <c r="N61" s="104">
        <v>19</v>
      </c>
      <c r="O61" s="104">
        <v>24</v>
      </c>
      <c r="P61" s="104">
        <v>0</v>
      </c>
      <c r="Q61" s="208"/>
      <c r="R61" s="104"/>
      <c r="S61" s="104"/>
      <c r="T61" s="104"/>
      <c r="U61" s="104"/>
      <c r="V61" s="104"/>
      <c r="W61" s="104"/>
      <c r="X61" s="160">
        <v>2</v>
      </c>
      <c r="Y61" s="104">
        <v>2</v>
      </c>
      <c r="Z61" s="104">
        <v>2</v>
      </c>
      <c r="AA61" s="104">
        <v>0</v>
      </c>
      <c r="AB61" s="104">
        <v>0</v>
      </c>
      <c r="AC61" s="104">
        <v>2</v>
      </c>
      <c r="AD61" s="104">
        <v>0</v>
      </c>
      <c r="AE61" s="165">
        <v>1</v>
      </c>
      <c r="AF61" s="104">
        <v>0</v>
      </c>
      <c r="AG61" s="104">
        <v>0</v>
      </c>
      <c r="AH61" s="104">
        <v>1</v>
      </c>
      <c r="AI61" s="104">
        <v>1</v>
      </c>
      <c r="AJ61" s="104">
        <v>1</v>
      </c>
      <c r="AK61" s="104">
        <v>0</v>
      </c>
      <c r="AL61" s="170">
        <v>5</v>
      </c>
      <c r="AM61" s="104">
        <v>5</v>
      </c>
      <c r="AN61" s="104">
        <v>5</v>
      </c>
      <c r="AO61" s="104">
        <v>0</v>
      </c>
      <c r="AP61" s="104">
        <v>0</v>
      </c>
      <c r="AQ61" s="104">
        <v>5</v>
      </c>
      <c r="AR61" s="104">
        <v>1</v>
      </c>
      <c r="AS61" s="175">
        <v>1</v>
      </c>
      <c r="AT61" s="104">
        <v>1</v>
      </c>
      <c r="AU61" s="104">
        <v>1</v>
      </c>
      <c r="AV61" s="104">
        <v>0</v>
      </c>
      <c r="AW61" s="104">
        <v>0</v>
      </c>
      <c r="AX61" s="104">
        <v>1</v>
      </c>
      <c r="AY61" s="104">
        <v>0</v>
      </c>
      <c r="AZ61" s="185">
        <v>1</v>
      </c>
      <c r="BA61" s="104">
        <v>1</v>
      </c>
      <c r="BB61" s="104">
        <v>1</v>
      </c>
      <c r="BC61" s="104">
        <v>0</v>
      </c>
      <c r="BD61" s="104">
        <v>0</v>
      </c>
      <c r="BE61" s="104">
        <v>1</v>
      </c>
      <c r="BF61" s="104">
        <v>0</v>
      </c>
      <c r="BG61" s="203"/>
      <c r="BH61" s="104"/>
      <c r="BI61" s="104"/>
      <c r="BJ61" s="104"/>
      <c r="BK61" s="104"/>
      <c r="BL61" s="104"/>
      <c r="BM61" s="104"/>
      <c r="BN61" s="190"/>
      <c r="BO61" s="104"/>
      <c r="BP61" s="104"/>
      <c r="BQ61" s="104"/>
      <c r="BR61" s="104"/>
      <c r="BS61" s="104"/>
      <c r="BT61" s="104"/>
      <c r="BU61" s="195"/>
      <c r="BV61" s="104"/>
      <c r="BW61" s="104"/>
      <c r="BX61" s="104"/>
      <c r="BY61" s="104"/>
      <c r="BZ61" s="104"/>
      <c r="CA61" s="104"/>
      <c r="CB61" s="200"/>
      <c r="CC61" s="104"/>
      <c r="CD61" s="104"/>
      <c r="CE61" s="104"/>
      <c r="CF61" s="104"/>
      <c r="CG61" s="104"/>
      <c r="CH61" s="104"/>
      <c r="CI61" s="180"/>
      <c r="CJ61" s="104"/>
      <c r="CK61" s="104"/>
      <c r="CL61" s="104"/>
      <c r="CM61" s="104"/>
      <c r="CN61" s="104"/>
      <c r="CO61" s="104"/>
      <c r="CP61" s="155">
        <v>3</v>
      </c>
      <c r="CQ61" s="104">
        <v>0</v>
      </c>
      <c r="CR61" s="104">
        <v>0</v>
      </c>
      <c r="CS61" s="104">
        <v>3</v>
      </c>
      <c r="CT61" s="104">
        <v>0</v>
      </c>
      <c r="CU61" s="104">
        <v>3</v>
      </c>
      <c r="CV61" s="104">
        <v>0</v>
      </c>
      <c r="CW61" s="104">
        <v>7</v>
      </c>
      <c r="CX61" s="104">
        <v>0</v>
      </c>
      <c r="CY61" s="104">
        <v>0</v>
      </c>
      <c r="CZ61" s="104">
        <v>7</v>
      </c>
      <c r="DA61" s="104">
        <v>0</v>
      </c>
      <c r="DB61" s="104">
        <v>7</v>
      </c>
      <c r="DC61" s="104">
        <v>0</v>
      </c>
      <c r="DD61" s="104"/>
      <c r="DE61" s="104"/>
      <c r="DF61" s="104"/>
      <c r="DG61" s="104"/>
      <c r="DH61" s="104">
        <v>1</v>
      </c>
      <c r="DI61" s="104">
        <v>1</v>
      </c>
      <c r="DJ61" s="104">
        <v>0</v>
      </c>
      <c r="DK61" s="155">
        <v>34</v>
      </c>
      <c r="DL61" s="104">
        <v>14</v>
      </c>
      <c r="DM61" s="104">
        <v>14</v>
      </c>
      <c r="DN61" s="104">
        <v>20</v>
      </c>
      <c r="DO61" s="104">
        <v>20</v>
      </c>
      <c r="DP61" s="104">
        <v>34</v>
      </c>
    </row>
    <row r="62" spans="1:120" ht="45">
      <c r="A62" s="101">
        <v>57</v>
      </c>
      <c r="B62" s="5" t="s">
        <v>58</v>
      </c>
      <c r="C62" s="209">
        <f t="shared" si="7"/>
        <v>31</v>
      </c>
      <c r="D62" s="209">
        <f t="shared" si="8"/>
        <v>12</v>
      </c>
      <c r="E62" s="209">
        <f t="shared" si="9"/>
        <v>12</v>
      </c>
      <c r="F62" s="209">
        <f t="shared" si="10"/>
        <v>19</v>
      </c>
      <c r="G62" s="209">
        <f t="shared" si="11"/>
        <v>19</v>
      </c>
      <c r="H62" s="209">
        <f t="shared" si="12"/>
        <v>31</v>
      </c>
      <c r="I62" s="209">
        <f t="shared" si="13"/>
        <v>0</v>
      </c>
      <c r="J62" s="155">
        <v>27</v>
      </c>
      <c r="K62" s="104">
        <v>10</v>
      </c>
      <c r="L62" s="104">
        <v>10</v>
      </c>
      <c r="M62" s="104">
        <v>17</v>
      </c>
      <c r="N62" s="104">
        <v>17</v>
      </c>
      <c r="O62" s="104">
        <v>27</v>
      </c>
      <c r="P62" s="104">
        <v>0</v>
      </c>
      <c r="Q62" s="208"/>
      <c r="R62" s="104"/>
      <c r="S62" s="104"/>
      <c r="T62" s="104"/>
      <c r="U62" s="104"/>
      <c r="V62" s="104"/>
      <c r="W62" s="104"/>
      <c r="X62" s="160">
        <v>1</v>
      </c>
      <c r="Y62" s="104">
        <v>0</v>
      </c>
      <c r="Z62" s="104">
        <v>0</v>
      </c>
      <c r="AA62" s="104">
        <v>1</v>
      </c>
      <c r="AB62" s="104">
        <v>1</v>
      </c>
      <c r="AC62" s="104">
        <v>1</v>
      </c>
      <c r="AD62" s="104">
        <v>0</v>
      </c>
      <c r="AE62" s="165">
        <v>1</v>
      </c>
      <c r="AF62" s="104">
        <v>0</v>
      </c>
      <c r="AG62" s="104">
        <v>0</v>
      </c>
      <c r="AH62" s="104">
        <v>1</v>
      </c>
      <c r="AI62" s="104">
        <v>1</v>
      </c>
      <c r="AJ62" s="104">
        <v>1</v>
      </c>
      <c r="AK62" s="104">
        <v>0</v>
      </c>
      <c r="AL62" s="170">
        <v>1</v>
      </c>
      <c r="AM62" s="104">
        <v>1</v>
      </c>
      <c r="AN62" s="104">
        <v>1</v>
      </c>
      <c r="AO62" s="104">
        <v>0</v>
      </c>
      <c r="AP62" s="104">
        <v>0</v>
      </c>
      <c r="AQ62" s="104">
        <v>1</v>
      </c>
      <c r="AR62" s="104">
        <v>0</v>
      </c>
      <c r="AS62" s="175"/>
      <c r="AT62" s="104"/>
      <c r="AU62" s="104"/>
      <c r="AV62" s="104"/>
      <c r="AW62" s="104"/>
      <c r="AX62" s="104"/>
      <c r="AY62" s="104"/>
      <c r="AZ62" s="185">
        <v>1</v>
      </c>
      <c r="BA62" s="104">
        <v>1</v>
      </c>
      <c r="BB62" s="104">
        <v>1</v>
      </c>
      <c r="BC62" s="104">
        <v>0</v>
      </c>
      <c r="BD62" s="104">
        <v>0</v>
      </c>
      <c r="BE62" s="104">
        <v>1</v>
      </c>
      <c r="BF62" s="104">
        <v>0</v>
      </c>
      <c r="BG62" s="203"/>
      <c r="BH62" s="104"/>
      <c r="BI62" s="104"/>
      <c r="BJ62" s="104"/>
      <c r="BK62" s="104"/>
      <c r="BL62" s="104"/>
      <c r="BM62" s="104"/>
      <c r="BN62" s="190"/>
      <c r="BO62" s="104"/>
      <c r="BP62" s="104"/>
      <c r="BQ62" s="104"/>
      <c r="BR62" s="104"/>
      <c r="BS62" s="104"/>
      <c r="BT62" s="104"/>
      <c r="BU62" s="195"/>
      <c r="BV62" s="104"/>
      <c r="BW62" s="104"/>
      <c r="BX62" s="104"/>
      <c r="BY62" s="104"/>
      <c r="BZ62" s="104"/>
      <c r="CA62" s="104"/>
      <c r="CB62" s="200"/>
      <c r="CC62" s="104"/>
      <c r="CD62" s="104"/>
      <c r="CE62" s="104"/>
      <c r="CF62" s="104"/>
      <c r="CG62" s="104"/>
      <c r="CH62" s="104"/>
      <c r="CI62" s="180"/>
      <c r="CJ62" s="104"/>
      <c r="CK62" s="104"/>
      <c r="CL62" s="104"/>
      <c r="CM62" s="104"/>
      <c r="CN62" s="104"/>
      <c r="CO62" s="104"/>
      <c r="CP62" s="155">
        <v>3</v>
      </c>
      <c r="CQ62" s="104">
        <v>1</v>
      </c>
      <c r="CR62" s="104">
        <v>1</v>
      </c>
      <c r="CS62" s="104">
        <v>2</v>
      </c>
      <c r="CT62" s="104">
        <v>0</v>
      </c>
      <c r="CU62" s="104">
        <v>3</v>
      </c>
      <c r="CV62" s="104">
        <v>0</v>
      </c>
      <c r="CW62" s="104">
        <v>9</v>
      </c>
      <c r="CX62" s="104">
        <v>0</v>
      </c>
      <c r="CY62" s="104">
        <v>0</v>
      </c>
      <c r="CZ62" s="104">
        <v>9</v>
      </c>
      <c r="DA62" s="104">
        <v>0</v>
      </c>
      <c r="DB62" s="104">
        <v>9</v>
      </c>
      <c r="DC62" s="104">
        <v>0</v>
      </c>
      <c r="DD62" s="104"/>
      <c r="DE62" s="104"/>
      <c r="DF62" s="104"/>
      <c r="DG62" s="104"/>
      <c r="DH62" s="104"/>
      <c r="DI62" s="104"/>
      <c r="DJ62" s="104"/>
      <c r="DK62" s="155">
        <v>25</v>
      </c>
      <c r="DL62" s="104">
        <v>10</v>
      </c>
      <c r="DM62" s="104">
        <v>10</v>
      </c>
      <c r="DN62" s="104">
        <v>15</v>
      </c>
      <c r="DO62" s="104">
        <v>15</v>
      </c>
      <c r="DP62" s="104">
        <v>25</v>
      </c>
    </row>
    <row r="63" spans="1:120" ht="33.75">
      <c r="A63" s="101">
        <v>58</v>
      </c>
      <c r="B63" s="8" t="s">
        <v>59</v>
      </c>
      <c r="C63" s="209">
        <f t="shared" si="7"/>
        <v>28</v>
      </c>
      <c r="D63" s="209">
        <f t="shared" si="8"/>
        <v>9</v>
      </c>
      <c r="E63" s="209">
        <f t="shared" si="9"/>
        <v>8</v>
      </c>
      <c r="F63" s="209">
        <f t="shared" si="10"/>
        <v>19</v>
      </c>
      <c r="G63" s="209">
        <f t="shared" si="11"/>
        <v>19</v>
      </c>
      <c r="H63" s="209">
        <f t="shared" si="12"/>
        <v>28</v>
      </c>
      <c r="I63" s="209">
        <f t="shared" si="13"/>
        <v>0</v>
      </c>
      <c r="J63" s="155">
        <v>23</v>
      </c>
      <c r="K63" s="104">
        <v>6</v>
      </c>
      <c r="L63" s="104">
        <v>6</v>
      </c>
      <c r="M63" s="104">
        <v>17</v>
      </c>
      <c r="N63" s="104">
        <v>17</v>
      </c>
      <c r="O63" s="104">
        <v>23</v>
      </c>
      <c r="P63" s="104">
        <v>0</v>
      </c>
      <c r="Q63" s="208"/>
      <c r="R63" s="104"/>
      <c r="S63" s="104"/>
      <c r="T63" s="104"/>
      <c r="U63" s="104"/>
      <c r="V63" s="104"/>
      <c r="W63" s="104"/>
      <c r="X63" s="160">
        <v>2</v>
      </c>
      <c r="Y63" s="104">
        <v>0</v>
      </c>
      <c r="Z63" s="104">
        <v>0</v>
      </c>
      <c r="AA63" s="104">
        <v>2</v>
      </c>
      <c r="AB63" s="104">
        <v>2</v>
      </c>
      <c r="AC63" s="104">
        <v>2</v>
      </c>
      <c r="AD63" s="104">
        <v>0</v>
      </c>
      <c r="AE63" s="165">
        <v>1</v>
      </c>
      <c r="AF63" s="104">
        <v>1</v>
      </c>
      <c r="AG63" s="104">
        <v>1</v>
      </c>
      <c r="AH63" s="104">
        <v>0</v>
      </c>
      <c r="AI63" s="104">
        <v>0</v>
      </c>
      <c r="AJ63" s="104">
        <v>1</v>
      </c>
      <c r="AK63" s="104">
        <v>0</v>
      </c>
      <c r="AL63" s="170">
        <v>1</v>
      </c>
      <c r="AM63" s="104">
        <v>1</v>
      </c>
      <c r="AN63" s="104">
        <v>1</v>
      </c>
      <c r="AO63" s="104">
        <v>0</v>
      </c>
      <c r="AP63" s="104">
        <v>0</v>
      </c>
      <c r="AQ63" s="104">
        <v>1</v>
      </c>
      <c r="AR63" s="104">
        <v>0</v>
      </c>
      <c r="AS63" s="175"/>
      <c r="AT63" s="104"/>
      <c r="AU63" s="104"/>
      <c r="AV63" s="104"/>
      <c r="AW63" s="104"/>
      <c r="AX63" s="104"/>
      <c r="AY63" s="104"/>
      <c r="AZ63" s="185">
        <v>1</v>
      </c>
      <c r="BA63" s="104">
        <v>1</v>
      </c>
      <c r="BB63" s="104">
        <v>0</v>
      </c>
      <c r="BC63" s="104">
        <v>0</v>
      </c>
      <c r="BD63" s="104">
        <v>0</v>
      </c>
      <c r="BE63" s="104">
        <v>1</v>
      </c>
      <c r="BF63" s="104">
        <v>0</v>
      </c>
      <c r="BG63" s="203"/>
      <c r="BH63" s="104"/>
      <c r="BI63" s="104"/>
      <c r="BJ63" s="104"/>
      <c r="BK63" s="104"/>
      <c r="BL63" s="104"/>
      <c r="BM63" s="104"/>
      <c r="BN63" s="190"/>
      <c r="BO63" s="104"/>
      <c r="BP63" s="104"/>
      <c r="BQ63" s="104"/>
      <c r="BR63" s="104"/>
      <c r="BS63" s="104"/>
      <c r="BT63" s="104"/>
      <c r="BU63" s="195"/>
      <c r="BV63" s="104"/>
      <c r="BW63" s="104"/>
      <c r="BX63" s="104"/>
      <c r="BY63" s="104"/>
      <c r="BZ63" s="104"/>
      <c r="CA63" s="104"/>
      <c r="CB63" s="200"/>
      <c r="CC63" s="104"/>
      <c r="CD63" s="104"/>
      <c r="CE63" s="104"/>
      <c r="CF63" s="104"/>
      <c r="CG63" s="104"/>
      <c r="CH63" s="104"/>
      <c r="CI63" s="180"/>
      <c r="CJ63" s="104"/>
      <c r="CK63" s="104"/>
      <c r="CL63" s="104"/>
      <c r="CM63" s="104"/>
      <c r="CN63" s="104"/>
      <c r="CO63" s="104"/>
      <c r="CP63" s="155">
        <v>3</v>
      </c>
      <c r="CQ63" s="104">
        <v>1</v>
      </c>
      <c r="CR63" s="104">
        <v>0</v>
      </c>
      <c r="CS63" s="104">
        <v>2</v>
      </c>
      <c r="CT63" s="104">
        <v>1</v>
      </c>
      <c r="CU63" s="104">
        <v>3</v>
      </c>
      <c r="CV63" s="104">
        <v>0</v>
      </c>
      <c r="CW63" s="104">
        <v>7</v>
      </c>
      <c r="CX63" s="104">
        <v>0</v>
      </c>
      <c r="CY63" s="104">
        <v>0</v>
      </c>
      <c r="CZ63" s="104">
        <v>7</v>
      </c>
      <c r="DA63" s="104">
        <v>0</v>
      </c>
      <c r="DB63" s="104">
        <v>7</v>
      </c>
      <c r="DC63" s="104">
        <v>0</v>
      </c>
      <c r="DD63" s="104"/>
      <c r="DE63" s="104"/>
      <c r="DF63" s="104"/>
      <c r="DG63" s="104"/>
      <c r="DH63" s="104"/>
      <c r="DI63" s="104"/>
      <c r="DJ63" s="104"/>
      <c r="DK63" s="155">
        <v>28</v>
      </c>
      <c r="DL63" s="104">
        <v>9</v>
      </c>
      <c r="DM63" s="104">
        <v>9</v>
      </c>
      <c r="DN63" s="104">
        <v>19</v>
      </c>
      <c r="DO63" s="104">
        <v>19</v>
      </c>
      <c r="DP63" s="104">
        <v>28</v>
      </c>
    </row>
    <row r="64" spans="1:120" ht="45">
      <c r="A64" s="101">
        <v>59</v>
      </c>
      <c r="B64" s="5" t="s">
        <v>60</v>
      </c>
      <c r="C64" s="209">
        <f t="shared" si="7"/>
        <v>26</v>
      </c>
      <c r="D64" s="209">
        <f t="shared" si="8"/>
        <v>14</v>
      </c>
      <c r="E64" s="209">
        <f t="shared" si="9"/>
        <v>14</v>
      </c>
      <c r="F64" s="209">
        <f t="shared" si="10"/>
        <v>12</v>
      </c>
      <c r="G64" s="209">
        <f t="shared" si="11"/>
        <v>12</v>
      </c>
      <c r="H64" s="209">
        <f t="shared" si="12"/>
        <v>26</v>
      </c>
      <c r="I64" s="209">
        <f t="shared" si="13"/>
        <v>0</v>
      </c>
      <c r="J64" s="155">
        <v>14</v>
      </c>
      <c r="K64" s="104">
        <v>3</v>
      </c>
      <c r="L64" s="104">
        <v>3</v>
      </c>
      <c r="M64" s="104">
        <v>11</v>
      </c>
      <c r="N64" s="104">
        <v>11</v>
      </c>
      <c r="O64" s="104">
        <v>14</v>
      </c>
      <c r="P64" s="104">
        <v>0</v>
      </c>
      <c r="Q64" s="208"/>
      <c r="R64" s="104"/>
      <c r="S64" s="104"/>
      <c r="T64" s="104"/>
      <c r="U64" s="104"/>
      <c r="V64" s="104"/>
      <c r="W64" s="104"/>
      <c r="X64" s="160">
        <v>1</v>
      </c>
      <c r="Y64" s="104">
        <v>0</v>
      </c>
      <c r="Z64" s="104">
        <v>0</v>
      </c>
      <c r="AA64" s="104">
        <v>1</v>
      </c>
      <c r="AB64" s="104">
        <v>1</v>
      </c>
      <c r="AC64" s="104">
        <v>1</v>
      </c>
      <c r="AD64" s="104">
        <v>0</v>
      </c>
      <c r="AE64" s="165">
        <v>1</v>
      </c>
      <c r="AF64" s="104">
        <v>1</v>
      </c>
      <c r="AG64" s="104">
        <v>1</v>
      </c>
      <c r="AH64" s="104">
        <v>0</v>
      </c>
      <c r="AI64" s="104">
        <v>0</v>
      </c>
      <c r="AJ64" s="104">
        <v>1</v>
      </c>
      <c r="AK64" s="104">
        <v>0</v>
      </c>
      <c r="AL64" s="170">
        <v>6</v>
      </c>
      <c r="AM64" s="104">
        <v>6</v>
      </c>
      <c r="AN64" s="104">
        <v>6</v>
      </c>
      <c r="AO64" s="104">
        <v>0</v>
      </c>
      <c r="AP64" s="104">
        <v>0</v>
      </c>
      <c r="AQ64" s="104">
        <v>6</v>
      </c>
      <c r="AR64" s="104">
        <v>0</v>
      </c>
      <c r="AS64" s="175">
        <v>2</v>
      </c>
      <c r="AT64" s="104">
        <v>2</v>
      </c>
      <c r="AU64" s="104">
        <v>2</v>
      </c>
      <c r="AV64" s="104">
        <v>0</v>
      </c>
      <c r="AW64" s="104">
        <v>0</v>
      </c>
      <c r="AX64" s="104">
        <v>2</v>
      </c>
      <c r="AY64" s="104">
        <v>0</v>
      </c>
      <c r="AZ64" s="185">
        <v>2</v>
      </c>
      <c r="BA64" s="104">
        <v>2</v>
      </c>
      <c r="BB64" s="104">
        <v>2</v>
      </c>
      <c r="BC64" s="104">
        <v>0</v>
      </c>
      <c r="BD64" s="104">
        <v>0</v>
      </c>
      <c r="BE64" s="104">
        <v>2</v>
      </c>
      <c r="BF64" s="104">
        <v>0</v>
      </c>
      <c r="BG64" s="203"/>
      <c r="BH64" s="104"/>
      <c r="BI64" s="104"/>
      <c r="BJ64" s="104"/>
      <c r="BK64" s="104"/>
      <c r="BL64" s="104"/>
      <c r="BM64" s="104"/>
      <c r="BN64" s="190"/>
      <c r="BO64" s="104"/>
      <c r="BP64" s="104"/>
      <c r="BQ64" s="104"/>
      <c r="BR64" s="104"/>
      <c r="BS64" s="104"/>
      <c r="BT64" s="104"/>
      <c r="BU64" s="195"/>
      <c r="BV64" s="104"/>
      <c r="BW64" s="104"/>
      <c r="BX64" s="104"/>
      <c r="BY64" s="104"/>
      <c r="BZ64" s="104"/>
      <c r="CA64" s="104"/>
      <c r="CB64" s="200"/>
      <c r="CC64" s="104"/>
      <c r="CD64" s="104"/>
      <c r="CE64" s="104"/>
      <c r="CF64" s="104"/>
      <c r="CG64" s="104"/>
      <c r="CH64" s="104"/>
      <c r="CI64" s="180"/>
      <c r="CJ64" s="104"/>
      <c r="CK64" s="104"/>
      <c r="CL64" s="104"/>
      <c r="CM64" s="104"/>
      <c r="CN64" s="104"/>
      <c r="CO64" s="104"/>
      <c r="CP64" s="155">
        <v>2</v>
      </c>
      <c r="CQ64" s="104">
        <v>0</v>
      </c>
      <c r="CR64" s="104">
        <v>0</v>
      </c>
      <c r="CS64" s="104">
        <v>2</v>
      </c>
      <c r="CT64" s="104">
        <v>1</v>
      </c>
      <c r="CU64" s="104">
        <v>2</v>
      </c>
      <c r="CV64" s="104">
        <v>0</v>
      </c>
      <c r="CW64" s="104">
        <v>4</v>
      </c>
      <c r="CX64" s="104">
        <v>0</v>
      </c>
      <c r="CY64" s="104">
        <v>0</v>
      </c>
      <c r="CZ64" s="104">
        <v>4</v>
      </c>
      <c r="DA64" s="104">
        <v>0</v>
      </c>
      <c r="DB64" s="104">
        <v>4</v>
      </c>
      <c r="DC64" s="104">
        <v>0</v>
      </c>
      <c r="DD64" s="104"/>
      <c r="DE64" s="104"/>
      <c r="DF64" s="104"/>
      <c r="DG64" s="104"/>
      <c r="DH64" s="104">
        <v>2</v>
      </c>
      <c r="DI64" s="104">
        <v>2</v>
      </c>
      <c r="DJ64" s="104">
        <v>0</v>
      </c>
      <c r="DK64" s="155">
        <v>12</v>
      </c>
      <c r="DL64" s="104">
        <v>6</v>
      </c>
      <c r="DM64" s="104">
        <v>6</v>
      </c>
      <c r="DN64" s="104">
        <v>6</v>
      </c>
      <c r="DO64" s="104">
        <v>6</v>
      </c>
      <c r="DP64" s="104">
        <v>12</v>
      </c>
    </row>
    <row r="65" spans="1:120" ht="33.75">
      <c r="A65" s="101">
        <v>60</v>
      </c>
      <c r="B65" s="5" t="s">
        <v>76</v>
      </c>
      <c r="C65" s="209">
        <f t="shared" si="7"/>
        <v>28</v>
      </c>
      <c r="D65" s="209">
        <f t="shared" si="8"/>
        <v>15</v>
      </c>
      <c r="E65" s="209">
        <f t="shared" si="9"/>
        <v>15</v>
      </c>
      <c r="F65" s="209">
        <f t="shared" si="10"/>
        <v>13</v>
      </c>
      <c r="G65" s="209">
        <f t="shared" si="11"/>
        <v>13</v>
      </c>
      <c r="H65" s="209">
        <f t="shared" si="12"/>
        <v>28</v>
      </c>
      <c r="I65" s="209">
        <f t="shared" si="13"/>
        <v>0</v>
      </c>
      <c r="J65" s="155">
        <v>21</v>
      </c>
      <c r="K65" s="104">
        <v>12</v>
      </c>
      <c r="L65" s="104">
        <v>12</v>
      </c>
      <c r="M65" s="104">
        <v>9</v>
      </c>
      <c r="N65" s="104">
        <v>9</v>
      </c>
      <c r="O65" s="104">
        <v>21</v>
      </c>
      <c r="P65" s="104">
        <v>0</v>
      </c>
      <c r="Q65" s="208"/>
      <c r="R65" s="104"/>
      <c r="S65" s="104"/>
      <c r="T65" s="104"/>
      <c r="U65" s="104"/>
      <c r="V65" s="104"/>
      <c r="W65" s="104"/>
      <c r="X65" s="160">
        <v>2</v>
      </c>
      <c r="Y65" s="104">
        <v>1</v>
      </c>
      <c r="Z65" s="104">
        <v>1</v>
      </c>
      <c r="AA65" s="104">
        <v>1</v>
      </c>
      <c r="AB65" s="104">
        <v>1</v>
      </c>
      <c r="AC65" s="104">
        <v>2</v>
      </c>
      <c r="AD65" s="104">
        <v>0</v>
      </c>
      <c r="AE65" s="165">
        <v>1</v>
      </c>
      <c r="AF65" s="104">
        <v>0</v>
      </c>
      <c r="AG65" s="104">
        <v>0</v>
      </c>
      <c r="AH65" s="104">
        <v>1</v>
      </c>
      <c r="AI65" s="104">
        <v>1</v>
      </c>
      <c r="AJ65" s="104">
        <v>1</v>
      </c>
      <c r="AK65" s="104">
        <v>0</v>
      </c>
      <c r="AL65" s="170">
        <v>3</v>
      </c>
      <c r="AM65" s="104">
        <v>1</v>
      </c>
      <c r="AN65" s="104">
        <v>1</v>
      </c>
      <c r="AO65" s="104">
        <v>2</v>
      </c>
      <c r="AP65" s="104">
        <v>2</v>
      </c>
      <c r="AQ65" s="104">
        <v>3</v>
      </c>
      <c r="AR65" s="104">
        <v>0</v>
      </c>
      <c r="AS65" s="175"/>
      <c r="AT65" s="104"/>
      <c r="AU65" s="104"/>
      <c r="AV65" s="104"/>
      <c r="AW65" s="104"/>
      <c r="AX65" s="104"/>
      <c r="AY65" s="104"/>
      <c r="AZ65" s="185">
        <v>1</v>
      </c>
      <c r="BA65" s="104">
        <v>1</v>
      </c>
      <c r="BB65" s="104">
        <v>1</v>
      </c>
      <c r="BC65" s="104">
        <v>0</v>
      </c>
      <c r="BD65" s="104">
        <v>0</v>
      </c>
      <c r="BE65" s="104">
        <v>1</v>
      </c>
      <c r="BF65" s="104">
        <v>0</v>
      </c>
      <c r="BG65" s="203"/>
      <c r="BH65" s="104"/>
      <c r="BI65" s="104"/>
      <c r="BJ65" s="104"/>
      <c r="BK65" s="104"/>
      <c r="BL65" s="104"/>
      <c r="BM65" s="104"/>
      <c r="BN65" s="190"/>
      <c r="BO65" s="104"/>
      <c r="BP65" s="104"/>
      <c r="BQ65" s="104"/>
      <c r="BR65" s="104"/>
      <c r="BS65" s="104"/>
      <c r="BT65" s="104"/>
      <c r="BU65" s="195"/>
      <c r="BV65" s="104"/>
      <c r="BW65" s="104"/>
      <c r="BX65" s="104"/>
      <c r="BY65" s="104"/>
      <c r="BZ65" s="104"/>
      <c r="CA65" s="104"/>
      <c r="CB65" s="200"/>
      <c r="CC65" s="104"/>
      <c r="CD65" s="104"/>
      <c r="CE65" s="104"/>
      <c r="CF65" s="104"/>
      <c r="CG65" s="104"/>
      <c r="CH65" s="104"/>
      <c r="CI65" s="180"/>
      <c r="CJ65" s="104"/>
      <c r="CK65" s="104"/>
      <c r="CL65" s="104"/>
      <c r="CM65" s="104"/>
      <c r="CN65" s="104"/>
      <c r="CO65" s="104"/>
      <c r="CP65" s="155">
        <v>6</v>
      </c>
      <c r="CQ65" s="104">
        <v>3</v>
      </c>
      <c r="CR65" s="104">
        <v>0</v>
      </c>
      <c r="CS65" s="104">
        <v>3</v>
      </c>
      <c r="CT65" s="104">
        <v>2</v>
      </c>
      <c r="CU65" s="104">
        <v>6</v>
      </c>
      <c r="CV65" s="104">
        <v>0</v>
      </c>
      <c r="CW65" s="104">
        <v>4</v>
      </c>
      <c r="CX65" s="104">
        <v>0</v>
      </c>
      <c r="CY65" s="104">
        <v>0</v>
      </c>
      <c r="CZ65" s="104">
        <v>4</v>
      </c>
      <c r="DA65" s="104">
        <v>0</v>
      </c>
      <c r="DB65" s="104">
        <v>4</v>
      </c>
      <c r="DC65" s="104">
        <v>0</v>
      </c>
      <c r="DD65" s="104"/>
      <c r="DE65" s="104"/>
      <c r="DF65" s="104"/>
      <c r="DG65" s="104"/>
      <c r="DH65" s="104"/>
      <c r="DI65" s="104"/>
      <c r="DJ65" s="104"/>
      <c r="DK65" s="155">
        <v>26</v>
      </c>
      <c r="DL65" s="104">
        <v>14</v>
      </c>
      <c r="DM65" s="104">
        <v>14</v>
      </c>
      <c r="DN65" s="104">
        <v>12</v>
      </c>
      <c r="DO65" s="104">
        <v>12</v>
      </c>
      <c r="DP65" s="104">
        <v>26</v>
      </c>
    </row>
    <row r="66" spans="1:120" ht="45">
      <c r="A66" s="101">
        <v>61</v>
      </c>
      <c r="B66" s="5" t="s">
        <v>61</v>
      </c>
      <c r="C66" s="209">
        <f t="shared" si="7"/>
        <v>27</v>
      </c>
      <c r="D66" s="209">
        <f t="shared" si="8"/>
        <v>14</v>
      </c>
      <c r="E66" s="209">
        <f t="shared" si="9"/>
        <v>14</v>
      </c>
      <c r="F66" s="209">
        <f t="shared" si="10"/>
        <v>13</v>
      </c>
      <c r="G66" s="209">
        <f t="shared" si="11"/>
        <v>13</v>
      </c>
      <c r="H66" s="209">
        <f t="shared" si="12"/>
        <v>27</v>
      </c>
      <c r="I66" s="209">
        <f t="shared" si="13"/>
        <v>0</v>
      </c>
      <c r="J66" s="155">
        <v>21</v>
      </c>
      <c r="K66" s="104">
        <v>9</v>
      </c>
      <c r="L66" s="104">
        <v>9</v>
      </c>
      <c r="M66" s="104">
        <v>12</v>
      </c>
      <c r="N66" s="104">
        <v>12</v>
      </c>
      <c r="O66" s="104">
        <v>21</v>
      </c>
      <c r="P66" s="104">
        <v>0</v>
      </c>
      <c r="Q66" s="208"/>
      <c r="R66" s="104"/>
      <c r="S66" s="104"/>
      <c r="T66" s="104"/>
      <c r="U66" s="104"/>
      <c r="V66" s="104"/>
      <c r="W66" s="104"/>
      <c r="X66" s="160">
        <v>2</v>
      </c>
      <c r="Y66" s="104">
        <v>2</v>
      </c>
      <c r="Z66" s="104">
        <v>2</v>
      </c>
      <c r="AA66" s="104">
        <v>0</v>
      </c>
      <c r="AB66" s="104">
        <v>0</v>
      </c>
      <c r="AC66" s="104">
        <v>2</v>
      </c>
      <c r="AD66" s="104">
        <v>0</v>
      </c>
      <c r="AE66" s="165">
        <v>2</v>
      </c>
      <c r="AF66" s="104">
        <v>1</v>
      </c>
      <c r="AG66" s="104">
        <v>1</v>
      </c>
      <c r="AH66" s="104">
        <v>1</v>
      </c>
      <c r="AI66" s="104">
        <v>1</v>
      </c>
      <c r="AJ66" s="104">
        <v>2</v>
      </c>
      <c r="AK66" s="104">
        <v>0</v>
      </c>
      <c r="AL66" s="170">
        <v>1</v>
      </c>
      <c r="AM66" s="104">
        <v>1</v>
      </c>
      <c r="AN66" s="104">
        <v>1</v>
      </c>
      <c r="AO66" s="104">
        <v>0</v>
      </c>
      <c r="AP66" s="104">
        <v>0</v>
      </c>
      <c r="AQ66" s="104">
        <v>1</v>
      </c>
      <c r="AR66" s="104">
        <v>0</v>
      </c>
      <c r="AS66" s="175"/>
      <c r="AT66" s="104"/>
      <c r="AU66" s="104"/>
      <c r="AV66" s="104"/>
      <c r="AW66" s="104"/>
      <c r="AX66" s="104"/>
      <c r="AY66" s="104"/>
      <c r="AZ66" s="185">
        <v>1</v>
      </c>
      <c r="BA66" s="104">
        <v>1</v>
      </c>
      <c r="BB66" s="104">
        <v>1</v>
      </c>
      <c r="BC66" s="104">
        <v>0</v>
      </c>
      <c r="BD66" s="104">
        <v>0</v>
      </c>
      <c r="BE66" s="104">
        <v>1</v>
      </c>
      <c r="BF66" s="104">
        <v>0</v>
      </c>
      <c r="BG66" s="203"/>
      <c r="BH66" s="104"/>
      <c r="BI66" s="104"/>
      <c r="BJ66" s="104"/>
      <c r="BK66" s="104"/>
      <c r="BL66" s="104"/>
      <c r="BM66" s="104"/>
      <c r="BN66" s="190"/>
      <c r="BO66" s="104"/>
      <c r="BP66" s="104"/>
      <c r="BQ66" s="104"/>
      <c r="BR66" s="104"/>
      <c r="BS66" s="104"/>
      <c r="BT66" s="104"/>
      <c r="BU66" s="195"/>
      <c r="BV66" s="104"/>
      <c r="BW66" s="104"/>
      <c r="BX66" s="104"/>
      <c r="BY66" s="104"/>
      <c r="BZ66" s="104"/>
      <c r="CA66" s="104"/>
      <c r="CB66" s="200"/>
      <c r="CC66" s="104"/>
      <c r="CD66" s="104"/>
      <c r="CE66" s="104"/>
      <c r="CF66" s="104"/>
      <c r="CG66" s="104"/>
      <c r="CH66" s="104"/>
      <c r="CI66" s="180"/>
      <c r="CJ66" s="104"/>
      <c r="CK66" s="104"/>
      <c r="CL66" s="104"/>
      <c r="CM66" s="104"/>
      <c r="CN66" s="104"/>
      <c r="CO66" s="104"/>
      <c r="CP66" s="155">
        <v>5</v>
      </c>
      <c r="CQ66" s="104">
        <v>0</v>
      </c>
      <c r="CR66" s="104">
        <v>0</v>
      </c>
      <c r="CS66" s="104">
        <v>5</v>
      </c>
      <c r="CT66" s="104">
        <v>0</v>
      </c>
      <c r="CU66" s="104">
        <v>5</v>
      </c>
      <c r="CV66" s="104">
        <v>0</v>
      </c>
      <c r="CW66" s="104">
        <v>7</v>
      </c>
      <c r="CX66" s="104">
        <v>0</v>
      </c>
      <c r="CY66" s="104">
        <v>0</v>
      </c>
      <c r="CZ66" s="104">
        <v>7</v>
      </c>
      <c r="DA66" s="104">
        <v>0</v>
      </c>
      <c r="DB66" s="104">
        <v>7</v>
      </c>
      <c r="DC66" s="104">
        <v>0</v>
      </c>
      <c r="DD66" s="104"/>
      <c r="DE66" s="104"/>
      <c r="DF66" s="104"/>
      <c r="DG66" s="104"/>
      <c r="DH66" s="104"/>
      <c r="DI66" s="104"/>
      <c r="DJ66" s="104"/>
      <c r="DK66" s="155">
        <v>27</v>
      </c>
      <c r="DL66" s="104">
        <v>14</v>
      </c>
      <c r="DM66" s="104">
        <v>14</v>
      </c>
      <c r="DN66" s="104">
        <v>13</v>
      </c>
      <c r="DO66" s="104">
        <v>13</v>
      </c>
      <c r="DP66" s="104">
        <v>27</v>
      </c>
    </row>
    <row r="67" spans="1:120" ht="33.75">
      <c r="A67" s="101">
        <v>62</v>
      </c>
      <c r="B67" s="5" t="s">
        <v>62</v>
      </c>
      <c r="C67" s="209">
        <f t="shared" si="7"/>
        <v>34</v>
      </c>
      <c r="D67" s="209">
        <f t="shared" si="8"/>
        <v>15</v>
      </c>
      <c r="E67" s="209">
        <f t="shared" si="9"/>
        <v>15</v>
      </c>
      <c r="F67" s="209">
        <f t="shared" si="10"/>
        <v>19</v>
      </c>
      <c r="G67" s="209">
        <f t="shared" si="11"/>
        <v>19</v>
      </c>
      <c r="H67" s="209">
        <f t="shared" si="12"/>
        <v>34</v>
      </c>
      <c r="I67" s="209">
        <f t="shared" si="13"/>
        <v>1</v>
      </c>
      <c r="J67" s="155">
        <v>28</v>
      </c>
      <c r="K67" s="104">
        <v>10</v>
      </c>
      <c r="L67" s="104">
        <v>10</v>
      </c>
      <c r="M67" s="104">
        <v>18</v>
      </c>
      <c r="N67" s="104">
        <v>18</v>
      </c>
      <c r="O67" s="104">
        <v>28</v>
      </c>
      <c r="P67" s="104">
        <v>0</v>
      </c>
      <c r="Q67" s="208"/>
      <c r="R67" s="104"/>
      <c r="S67" s="104"/>
      <c r="T67" s="104"/>
      <c r="U67" s="104"/>
      <c r="V67" s="104"/>
      <c r="W67" s="104">
        <v>1</v>
      </c>
      <c r="X67" s="160">
        <v>2</v>
      </c>
      <c r="Y67" s="104">
        <v>1</v>
      </c>
      <c r="Z67" s="104">
        <v>1</v>
      </c>
      <c r="AA67" s="104">
        <v>1</v>
      </c>
      <c r="AB67" s="104">
        <v>1</v>
      </c>
      <c r="AC67" s="104">
        <v>2</v>
      </c>
      <c r="AD67" s="104">
        <v>0</v>
      </c>
      <c r="AE67" s="165">
        <v>2</v>
      </c>
      <c r="AF67" s="104">
        <v>2</v>
      </c>
      <c r="AG67" s="104">
        <v>2</v>
      </c>
      <c r="AH67" s="104">
        <v>0</v>
      </c>
      <c r="AI67" s="104">
        <v>0</v>
      </c>
      <c r="AJ67" s="104">
        <v>2</v>
      </c>
      <c r="AK67" s="104">
        <v>0</v>
      </c>
      <c r="AL67" s="170">
        <v>1</v>
      </c>
      <c r="AM67" s="104">
        <v>1</v>
      </c>
      <c r="AN67" s="104">
        <v>1</v>
      </c>
      <c r="AO67" s="104">
        <v>0</v>
      </c>
      <c r="AP67" s="104">
        <v>0</v>
      </c>
      <c r="AQ67" s="104">
        <v>1</v>
      </c>
      <c r="AR67" s="104">
        <v>0</v>
      </c>
      <c r="AS67" s="175"/>
      <c r="AT67" s="104"/>
      <c r="AU67" s="104"/>
      <c r="AV67" s="104"/>
      <c r="AW67" s="104"/>
      <c r="AX67" s="104"/>
      <c r="AY67" s="104"/>
      <c r="AZ67" s="185">
        <v>1</v>
      </c>
      <c r="BA67" s="104">
        <v>1</v>
      </c>
      <c r="BB67" s="104">
        <v>1</v>
      </c>
      <c r="BC67" s="104">
        <v>0</v>
      </c>
      <c r="BD67" s="104">
        <v>0</v>
      </c>
      <c r="BE67" s="104">
        <v>1</v>
      </c>
      <c r="BF67" s="104">
        <v>0</v>
      </c>
      <c r="BG67" s="203"/>
      <c r="BH67" s="104"/>
      <c r="BI67" s="104"/>
      <c r="BJ67" s="104"/>
      <c r="BK67" s="104"/>
      <c r="BL67" s="104"/>
      <c r="BM67" s="104"/>
      <c r="BN67" s="190"/>
      <c r="BO67" s="104"/>
      <c r="BP67" s="104"/>
      <c r="BQ67" s="104"/>
      <c r="BR67" s="104"/>
      <c r="BS67" s="104"/>
      <c r="BT67" s="104"/>
      <c r="BU67" s="195"/>
      <c r="BV67" s="104"/>
      <c r="BW67" s="104"/>
      <c r="BX67" s="104"/>
      <c r="BY67" s="104"/>
      <c r="BZ67" s="104"/>
      <c r="CA67" s="104"/>
      <c r="CB67" s="200"/>
      <c r="CC67" s="104"/>
      <c r="CD67" s="104"/>
      <c r="CE67" s="104"/>
      <c r="CF67" s="104"/>
      <c r="CG67" s="104"/>
      <c r="CH67" s="104"/>
      <c r="CI67" s="180"/>
      <c r="CJ67" s="104"/>
      <c r="CK67" s="104"/>
      <c r="CL67" s="104"/>
      <c r="CM67" s="104"/>
      <c r="CN67" s="104"/>
      <c r="CO67" s="104"/>
      <c r="CP67" s="155">
        <v>6</v>
      </c>
      <c r="CQ67" s="104">
        <v>1</v>
      </c>
      <c r="CR67" s="104">
        <v>0</v>
      </c>
      <c r="CS67" s="104">
        <v>5</v>
      </c>
      <c r="CT67" s="104">
        <v>0</v>
      </c>
      <c r="CU67" s="104">
        <v>6</v>
      </c>
      <c r="CV67" s="104">
        <v>0</v>
      </c>
      <c r="CW67" s="104">
        <v>4</v>
      </c>
      <c r="CX67" s="104">
        <v>0</v>
      </c>
      <c r="CY67" s="104">
        <v>0</v>
      </c>
      <c r="CZ67" s="104">
        <v>4</v>
      </c>
      <c r="DA67" s="104">
        <v>0</v>
      </c>
      <c r="DB67" s="104">
        <v>4</v>
      </c>
      <c r="DC67" s="104">
        <v>0</v>
      </c>
      <c r="DD67" s="104"/>
      <c r="DE67" s="104"/>
      <c r="DF67" s="104"/>
      <c r="DG67" s="104"/>
      <c r="DH67" s="104"/>
      <c r="DI67" s="104"/>
      <c r="DJ67" s="104"/>
      <c r="DK67" s="155">
        <v>23</v>
      </c>
      <c r="DL67" s="104">
        <v>7</v>
      </c>
      <c r="DM67" s="104">
        <v>7</v>
      </c>
      <c r="DN67" s="104">
        <v>16</v>
      </c>
      <c r="DO67" s="104">
        <v>16</v>
      </c>
      <c r="DP67" s="104">
        <v>23</v>
      </c>
    </row>
    <row r="68" spans="1:120" ht="33.75">
      <c r="A68" s="101">
        <v>63</v>
      </c>
      <c r="B68" s="5" t="s">
        <v>63</v>
      </c>
      <c r="C68" s="209">
        <f t="shared" si="7"/>
        <v>120</v>
      </c>
      <c r="D68" s="209">
        <f t="shared" si="8"/>
        <v>72</v>
      </c>
      <c r="E68" s="209">
        <f t="shared" si="9"/>
        <v>72</v>
      </c>
      <c r="F68" s="209">
        <f t="shared" si="10"/>
        <v>48</v>
      </c>
      <c r="G68" s="209">
        <f t="shared" si="11"/>
        <v>48</v>
      </c>
      <c r="H68" s="209">
        <f t="shared" si="12"/>
        <v>120</v>
      </c>
      <c r="I68" s="209">
        <f t="shared" si="13"/>
        <v>4</v>
      </c>
      <c r="J68" s="155">
        <v>63</v>
      </c>
      <c r="K68" s="104">
        <v>24</v>
      </c>
      <c r="L68" s="104">
        <v>24</v>
      </c>
      <c r="M68" s="104">
        <v>39</v>
      </c>
      <c r="N68" s="104">
        <v>39</v>
      </c>
      <c r="O68" s="104">
        <v>63</v>
      </c>
      <c r="P68" s="104">
        <v>0</v>
      </c>
      <c r="Q68" s="208">
        <v>3</v>
      </c>
      <c r="R68" s="104">
        <v>3</v>
      </c>
      <c r="S68" s="104">
        <v>3</v>
      </c>
      <c r="T68" s="104">
        <v>0</v>
      </c>
      <c r="U68" s="104">
        <v>0</v>
      </c>
      <c r="V68" s="104">
        <v>3</v>
      </c>
      <c r="W68" s="104">
        <v>0</v>
      </c>
      <c r="X68" s="160">
        <v>6</v>
      </c>
      <c r="Y68" s="104">
        <v>3</v>
      </c>
      <c r="Z68" s="104">
        <v>3</v>
      </c>
      <c r="AA68" s="104">
        <v>3</v>
      </c>
      <c r="AB68" s="104">
        <v>3</v>
      </c>
      <c r="AC68" s="104">
        <v>6</v>
      </c>
      <c r="AD68" s="104">
        <v>0</v>
      </c>
      <c r="AE68" s="165">
        <v>4</v>
      </c>
      <c r="AF68" s="104">
        <v>2</v>
      </c>
      <c r="AG68" s="104">
        <v>2</v>
      </c>
      <c r="AH68" s="104">
        <v>2</v>
      </c>
      <c r="AI68" s="104">
        <v>2</v>
      </c>
      <c r="AJ68" s="104">
        <v>4</v>
      </c>
      <c r="AK68" s="104">
        <v>0</v>
      </c>
      <c r="AL68" s="170">
        <v>24</v>
      </c>
      <c r="AM68" s="104">
        <v>21</v>
      </c>
      <c r="AN68" s="104">
        <v>21</v>
      </c>
      <c r="AO68" s="104">
        <v>3</v>
      </c>
      <c r="AP68" s="104">
        <v>3</v>
      </c>
      <c r="AQ68" s="104">
        <v>24</v>
      </c>
      <c r="AR68" s="104">
        <v>3</v>
      </c>
      <c r="AS68" s="175">
        <v>12</v>
      </c>
      <c r="AT68" s="104">
        <v>11</v>
      </c>
      <c r="AU68" s="104">
        <v>11</v>
      </c>
      <c r="AV68" s="104">
        <v>1</v>
      </c>
      <c r="AW68" s="104">
        <v>1</v>
      </c>
      <c r="AX68" s="104">
        <v>12</v>
      </c>
      <c r="AY68" s="104">
        <v>0</v>
      </c>
      <c r="AZ68" s="185">
        <v>8</v>
      </c>
      <c r="BA68" s="104">
        <v>8</v>
      </c>
      <c r="BB68" s="104">
        <v>8</v>
      </c>
      <c r="BC68" s="104">
        <v>0</v>
      </c>
      <c r="BD68" s="104">
        <v>0</v>
      </c>
      <c r="BE68" s="104">
        <v>8</v>
      </c>
      <c r="BF68" s="104">
        <v>1</v>
      </c>
      <c r="BG68" s="203"/>
      <c r="BH68" s="104"/>
      <c r="BI68" s="104"/>
      <c r="BJ68" s="104"/>
      <c r="BK68" s="104"/>
      <c r="BL68" s="104"/>
      <c r="BM68" s="104"/>
      <c r="BN68" s="190"/>
      <c r="BO68" s="104"/>
      <c r="BP68" s="104"/>
      <c r="BQ68" s="104"/>
      <c r="BR68" s="104"/>
      <c r="BS68" s="104"/>
      <c r="BT68" s="104"/>
      <c r="BU68" s="195"/>
      <c r="BV68" s="104"/>
      <c r="BW68" s="104"/>
      <c r="BX68" s="104"/>
      <c r="BY68" s="104"/>
      <c r="BZ68" s="104"/>
      <c r="CA68" s="104"/>
      <c r="CB68" s="200"/>
      <c r="CC68" s="104"/>
      <c r="CD68" s="104"/>
      <c r="CE68" s="104"/>
      <c r="CF68" s="104"/>
      <c r="CG68" s="104"/>
      <c r="CH68" s="104"/>
      <c r="CI68" s="180"/>
      <c r="CJ68" s="104"/>
      <c r="CK68" s="104"/>
      <c r="CL68" s="104"/>
      <c r="CM68" s="104"/>
      <c r="CN68" s="104"/>
      <c r="CO68" s="104"/>
      <c r="CP68" s="155">
        <v>11</v>
      </c>
      <c r="CQ68" s="104">
        <v>6</v>
      </c>
      <c r="CR68" s="104">
        <v>0</v>
      </c>
      <c r="CS68" s="104">
        <v>5</v>
      </c>
      <c r="CT68" s="104">
        <v>0</v>
      </c>
      <c r="CU68" s="104">
        <v>11</v>
      </c>
      <c r="CV68" s="104">
        <v>0</v>
      </c>
      <c r="CW68" s="104">
        <v>14</v>
      </c>
      <c r="CX68" s="104">
        <v>0</v>
      </c>
      <c r="CY68" s="104">
        <v>0</v>
      </c>
      <c r="CZ68" s="104">
        <v>14</v>
      </c>
      <c r="DA68" s="104">
        <v>0</v>
      </c>
      <c r="DB68" s="104">
        <v>14</v>
      </c>
      <c r="DC68" s="104">
        <v>0</v>
      </c>
      <c r="DD68" s="104"/>
      <c r="DE68" s="104"/>
      <c r="DF68" s="104"/>
      <c r="DG68" s="104"/>
      <c r="DH68" s="104">
        <v>12</v>
      </c>
      <c r="DI68" s="104">
        <v>12</v>
      </c>
      <c r="DJ68" s="104">
        <v>0</v>
      </c>
      <c r="DK68" s="155">
        <v>120</v>
      </c>
      <c r="DL68" s="104">
        <v>72</v>
      </c>
      <c r="DM68" s="104">
        <v>72</v>
      </c>
      <c r="DN68" s="104">
        <v>48</v>
      </c>
      <c r="DO68" s="104">
        <v>48</v>
      </c>
      <c r="DP68" s="104">
        <v>120</v>
      </c>
    </row>
    <row r="69" spans="1:120" ht="33.75">
      <c r="A69" s="101">
        <v>64</v>
      </c>
      <c r="B69" s="5" t="s">
        <v>64</v>
      </c>
      <c r="C69" s="209">
        <f t="shared" si="7"/>
        <v>11</v>
      </c>
      <c r="D69" s="209">
        <f t="shared" si="8"/>
        <v>4</v>
      </c>
      <c r="E69" s="209">
        <f t="shared" si="9"/>
        <v>4</v>
      </c>
      <c r="F69" s="209">
        <f t="shared" si="10"/>
        <v>7</v>
      </c>
      <c r="G69" s="209">
        <f t="shared" si="11"/>
        <v>7</v>
      </c>
      <c r="H69" s="209">
        <f t="shared" si="12"/>
        <v>11</v>
      </c>
      <c r="I69" s="209">
        <f t="shared" si="13"/>
        <v>2</v>
      </c>
      <c r="J69" s="155">
        <v>9</v>
      </c>
      <c r="K69" s="104">
        <v>2</v>
      </c>
      <c r="L69" s="104">
        <v>2</v>
      </c>
      <c r="M69" s="104">
        <v>7</v>
      </c>
      <c r="N69" s="104">
        <v>7</v>
      </c>
      <c r="O69" s="104">
        <v>9</v>
      </c>
      <c r="P69" s="104">
        <v>0</v>
      </c>
      <c r="Q69" s="208"/>
      <c r="R69" s="104"/>
      <c r="S69" s="104"/>
      <c r="T69" s="104"/>
      <c r="U69" s="104"/>
      <c r="V69" s="104"/>
      <c r="W69" s="104"/>
      <c r="X69" s="160"/>
      <c r="Y69" s="104"/>
      <c r="Z69" s="104"/>
      <c r="AA69" s="104"/>
      <c r="AB69" s="104"/>
      <c r="AC69" s="104"/>
      <c r="AD69" s="104">
        <v>2</v>
      </c>
      <c r="AE69" s="165"/>
      <c r="AF69" s="104"/>
      <c r="AG69" s="104"/>
      <c r="AH69" s="104"/>
      <c r="AI69" s="104"/>
      <c r="AJ69" s="104"/>
      <c r="AK69" s="104"/>
      <c r="AL69" s="170">
        <v>1</v>
      </c>
      <c r="AM69" s="104">
        <v>1</v>
      </c>
      <c r="AN69" s="104">
        <v>1</v>
      </c>
      <c r="AO69" s="104">
        <v>0</v>
      </c>
      <c r="AP69" s="104">
        <v>0</v>
      </c>
      <c r="AQ69" s="104">
        <v>1</v>
      </c>
      <c r="AR69" s="104">
        <v>0</v>
      </c>
      <c r="AS69" s="175"/>
      <c r="AT69" s="104"/>
      <c r="AU69" s="104"/>
      <c r="AV69" s="104"/>
      <c r="AW69" s="104"/>
      <c r="AX69" s="104"/>
      <c r="AY69" s="104"/>
      <c r="AZ69" s="185">
        <v>1</v>
      </c>
      <c r="BA69" s="104">
        <v>1</v>
      </c>
      <c r="BB69" s="104">
        <v>1</v>
      </c>
      <c r="BC69" s="104">
        <v>0</v>
      </c>
      <c r="BD69" s="104">
        <v>0</v>
      </c>
      <c r="BE69" s="104">
        <v>1</v>
      </c>
      <c r="BF69" s="104">
        <v>0</v>
      </c>
      <c r="BG69" s="203"/>
      <c r="BH69" s="104"/>
      <c r="BI69" s="104"/>
      <c r="BJ69" s="104"/>
      <c r="BK69" s="104"/>
      <c r="BL69" s="104"/>
      <c r="BM69" s="104"/>
      <c r="BN69" s="190"/>
      <c r="BO69" s="104"/>
      <c r="BP69" s="104"/>
      <c r="BQ69" s="104"/>
      <c r="BR69" s="104"/>
      <c r="BS69" s="104"/>
      <c r="BT69" s="104"/>
      <c r="BU69" s="195"/>
      <c r="BV69" s="104"/>
      <c r="BW69" s="104"/>
      <c r="BX69" s="104"/>
      <c r="BY69" s="104"/>
      <c r="BZ69" s="104"/>
      <c r="CA69" s="104"/>
      <c r="CB69" s="200"/>
      <c r="CC69" s="104"/>
      <c r="CD69" s="104"/>
      <c r="CE69" s="104"/>
      <c r="CF69" s="104"/>
      <c r="CG69" s="104"/>
      <c r="CH69" s="104"/>
      <c r="CI69" s="180"/>
      <c r="CJ69" s="104"/>
      <c r="CK69" s="104"/>
      <c r="CL69" s="104"/>
      <c r="CM69" s="104"/>
      <c r="CN69" s="104"/>
      <c r="CO69" s="104"/>
      <c r="CP69" s="155">
        <v>2</v>
      </c>
      <c r="CQ69" s="104">
        <v>1</v>
      </c>
      <c r="CR69" s="104">
        <v>0</v>
      </c>
      <c r="CS69" s="104">
        <v>1</v>
      </c>
      <c r="CT69" s="104">
        <v>0</v>
      </c>
      <c r="CU69" s="104">
        <v>2</v>
      </c>
      <c r="CV69" s="104">
        <v>0</v>
      </c>
      <c r="CW69" s="104">
        <v>4</v>
      </c>
      <c r="CX69" s="104">
        <v>0</v>
      </c>
      <c r="CY69" s="104">
        <v>0</v>
      </c>
      <c r="CZ69" s="104">
        <v>4</v>
      </c>
      <c r="DA69" s="104">
        <v>0</v>
      </c>
      <c r="DB69" s="104">
        <v>4</v>
      </c>
      <c r="DC69" s="104">
        <v>0</v>
      </c>
      <c r="DD69" s="104"/>
      <c r="DE69" s="104"/>
      <c r="DF69" s="104"/>
      <c r="DG69" s="104"/>
      <c r="DH69" s="104"/>
      <c r="DI69" s="104"/>
      <c r="DJ69" s="104"/>
      <c r="DK69" s="155">
        <v>6</v>
      </c>
      <c r="DL69" s="104">
        <v>3</v>
      </c>
      <c r="DM69" s="104">
        <v>3</v>
      </c>
      <c r="DN69" s="104">
        <v>3</v>
      </c>
      <c r="DO69" s="104">
        <v>3</v>
      </c>
      <c r="DP69" s="104">
        <v>6</v>
      </c>
    </row>
    <row r="70" spans="1:120" ht="45">
      <c r="A70" s="101">
        <v>65</v>
      </c>
      <c r="B70" s="5" t="s">
        <v>65</v>
      </c>
      <c r="C70" s="209">
        <f t="shared" ref="C70:C101" si="14">J70+Q70+X70+AE70+AL70+AS70+AZ70+BG70+BN70+BU70+CB70+CI70</f>
        <v>14</v>
      </c>
      <c r="D70" s="209">
        <f t="shared" ref="D70:D101" si="15">K70+R70+Y70+AF70+AM70+AT70+BA70+BH70+BO70+BV70+CC70+CJ70</f>
        <v>6</v>
      </c>
      <c r="E70" s="209">
        <f t="shared" ref="E70:E101" si="16">L70+S70+Z70+AG70+AN70+AU70+BB70+BI70+BP70+BW70+CD70+CK70</f>
        <v>6</v>
      </c>
      <c r="F70" s="209">
        <f t="shared" ref="F70:F101" si="17">M70+T70+AA70+AH70+AO70+AV70+BC70+BJ70+BQ70+BX70+CE70+CL70</f>
        <v>8</v>
      </c>
      <c r="G70" s="209">
        <f t="shared" ref="G70:G101" si="18">N70+U70+AB70+AI70+AP70+AW70+BD70+BK70+BR70+BY70+CF70+CM70</f>
        <v>8</v>
      </c>
      <c r="H70" s="209">
        <f t="shared" ref="H70:H101" si="19">O70+V70+AC70+AJ70+AQ70+AX70+BE70+BL70+BS70+BZ70+CG70+CN70</f>
        <v>14</v>
      </c>
      <c r="I70" s="209">
        <f t="shared" ref="I70:I101" si="20">P70+W70+AD70+AK70+AR70+AY70+BF70+BM70+BT70+CA70+CH70+CO70</f>
        <v>0</v>
      </c>
      <c r="J70" s="155">
        <v>11</v>
      </c>
      <c r="K70" s="104">
        <v>4</v>
      </c>
      <c r="L70" s="104">
        <v>4</v>
      </c>
      <c r="M70" s="104">
        <v>7</v>
      </c>
      <c r="N70" s="104">
        <v>7</v>
      </c>
      <c r="O70" s="104">
        <v>11</v>
      </c>
      <c r="P70" s="104">
        <v>0</v>
      </c>
      <c r="Q70" s="208"/>
      <c r="R70" s="104"/>
      <c r="S70" s="104"/>
      <c r="T70" s="104"/>
      <c r="U70" s="104"/>
      <c r="V70" s="104"/>
      <c r="W70" s="104"/>
      <c r="X70" s="160">
        <v>1</v>
      </c>
      <c r="Y70" s="104">
        <v>0</v>
      </c>
      <c r="Z70" s="104">
        <v>0</v>
      </c>
      <c r="AA70" s="104">
        <v>1</v>
      </c>
      <c r="AB70" s="104">
        <v>1</v>
      </c>
      <c r="AC70" s="104">
        <v>1</v>
      </c>
      <c r="AD70" s="104">
        <v>0</v>
      </c>
      <c r="AE70" s="165">
        <v>1</v>
      </c>
      <c r="AF70" s="104">
        <v>1</v>
      </c>
      <c r="AG70" s="104">
        <v>1</v>
      </c>
      <c r="AH70" s="104">
        <v>0</v>
      </c>
      <c r="AI70" s="104">
        <v>0</v>
      </c>
      <c r="AJ70" s="104">
        <v>1</v>
      </c>
      <c r="AK70" s="104">
        <v>0</v>
      </c>
      <c r="AL70" s="170"/>
      <c r="AM70" s="104"/>
      <c r="AN70" s="104"/>
      <c r="AO70" s="104"/>
      <c r="AP70" s="104"/>
      <c r="AQ70" s="104"/>
      <c r="AR70" s="104"/>
      <c r="AS70" s="175"/>
      <c r="AT70" s="104"/>
      <c r="AU70" s="104"/>
      <c r="AV70" s="104"/>
      <c r="AW70" s="104"/>
      <c r="AX70" s="104"/>
      <c r="AY70" s="104"/>
      <c r="AZ70" s="185">
        <v>1</v>
      </c>
      <c r="BA70" s="104">
        <v>1</v>
      </c>
      <c r="BB70" s="104">
        <v>1</v>
      </c>
      <c r="BC70" s="104">
        <v>0</v>
      </c>
      <c r="BD70" s="104">
        <v>0</v>
      </c>
      <c r="BE70" s="104">
        <v>1</v>
      </c>
      <c r="BF70" s="104">
        <v>0</v>
      </c>
      <c r="BG70" s="203"/>
      <c r="BH70" s="104"/>
      <c r="BI70" s="104"/>
      <c r="BJ70" s="104"/>
      <c r="BK70" s="104"/>
      <c r="BL70" s="104"/>
      <c r="BM70" s="104"/>
      <c r="BN70" s="190"/>
      <c r="BO70" s="104"/>
      <c r="BP70" s="104"/>
      <c r="BQ70" s="104"/>
      <c r="BR70" s="104"/>
      <c r="BS70" s="104"/>
      <c r="BT70" s="104"/>
      <c r="BU70" s="195"/>
      <c r="BV70" s="104"/>
      <c r="BW70" s="104"/>
      <c r="BX70" s="104"/>
      <c r="BY70" s="104"/>
      <c r="BZ70" s="104"/>
      <c r="CA70" s="104"/>
      <c r="CB70" s="200"/>
      <c r="CC70" s="104"/>
      <c r="CD70" s="104"/>
      <c r="CE70" s="104"/>
      <c r="CF70" s="104"/>
      <c r="CG70" s="104"/>
      <c r="CH70" s="104"/>
      <c r="CI70" s="180"/>
      <c r="CJ70" s="104"/>
      <c r="CK70" s="104"/>
      <c r="CL70" s="104"/>
      <c r="CM70" s="104"/>
      <c r="CN70" s="104"/>
      <c r="CO70" s="104"/>
      <c r="CP70" s="155"/>
      <c r="CQ70" s="104"/>
      <c r="CR70" s="104"/>
      <c r="CS70" s="104"/>
      <c r="CT70" s="104"/>
      <c r="CU70" s="104"/>
      <c r="CV70" s="104"/>
      <c r="CW70" s="104">
        <v>6</v>
      </c>
      <c r="CX70" s="104">
        <v>0</v>
      </c>
      <c r="CY70" s="104">
        <v>0</v>
      </c>
      <c r="CZ70" s="104">
        <v>6</v>
      </c>
      <c r="DA70" s="104">
        <v>0</v>
      </c>
      <c r="DB70" s="104">
        <v>6</v>
      </c>
      <c r="DC70" s="104">
        <v>0</v>
      </c>
      <c r="DD70" s="104"/>
      <c r="DE70" s="104"/>
      <c r="DF70" s="104"/>
      <c r="DG70" s="104"/>
      <c r="DH70" s="104"/>
      <c r="DI70" s="104"/>
      <c r="DJ70" s="104"/>
      <c r="DK70" s="155">
        <v>12</v>
      </c>
      <c r="DL70" s="104">
        <v>6</v>
      </c>
      <c r="DM70" s="104">
        <v>6</v>
      </c>
      <c r="DN70" s="104">
        <v>6</v>
      </c>
      <c r="DO70" s="104">
        <v>6</v>
      </c>
      <c r="DP70" s="104">
        <v>12</v>
      </c>
    </row>
    <row r="71" spans="1:120" ht="33.75">
      <c r="A71" s="101">
        <v>66</v>
      </c>
      <c r="B71" s="12" t="s">
        <v>66</v>
      </c>
      <c r="C71" s="209">
        <f t="shared" si="14"/>
        <v>39</v>
      </c>
      <c r="D71" s="209">
        <f t="shared" si="15"/>
        <v>22</v>
      </c>
      <c r="E71" s="209">
        <f t="shared" si="16"/>
        <v>22</v>
      </c>
      <c r="F71" s="209">
        <f t="shared" si="17"/>
        <v>17</v>
      </c>
      <c r="G71" s="209">
        <f t="shared" si="18"/>
        <v>17</v>
      </c>
      <c r="H71" s="209">
        <f t="shared" si="19"/>
        <v>39</v>
      </c>
      <c r="I71" s="209">
        <f t="shared" si="20"/>
        <v>0</v>
      </c>
      <c r="J71" s="155">
        <v>23</v>
      </c>
      <c r="K71" s="104">
        <v>10</v>
      </c>
      <c r="L71" s="104">
        <v>10</v>
      </c>
      <c r="M71" s="104">
        <v>13</v>
      </c>
      <c r="N71" s="104">
        <v>13</v>
      </c>
      <c r="O71" s="104">
        <v>23</v>
      </c>
      <c r="P71" s="104">
        <v>0</v>
      </c>
      <c r="Q71" s="208">
        <v>1</v>
      </c>
      <c r="R71" s="104">
        <v>1</v>
      </c>
      <c r="S71" s="104">
        <v>1</v>
      </c>
      <c r="T71" s="104">
        <v>0</v>
      </c>
      <c r="U71" s="104">
        <v>0</v>
      </c>
      <c r="V71" s="104">
        <v>1</v>
      </c>
      <c r="W71" s="104">
        <v>0</v>
      </c>
      <c r="X71" s="160">
        <v>3</v>
      </c>
      <c r="Y71" s="104">
        <v>1</v>
      </c>
      <c r="Z71" s="104">
        <v>1</v>
      </c>
      <c r="AA71" s="104">
        <v>2</v>
      </c>
      <c r="AB71" s="104">
        <v>2</v>
      </c>
      <c r="AC71" s="104">
        <v>3</v>
      </c>
      <c r="AD71" s="104">
        <v>0</v>
      </c>
      <c r="AE71" s="165">
        <v>2</v>
      </c>
      <c r="AF71" s="104">
        <v>0</v>
      </c>
      <c r="AG71" s="104">
        <v>0</v>
      </c>
      <c r="AH71" s="104">
        <v>2</v>
      </c>
      <c r="AI71" s="104">
        <v>2</v>
      </c>
      <c r="AJ71" s="104">
        <v>2</v>
      </c>
      <c r="AK71" s="104">
        <v>0</v>
      </c>
      <c r="AL71" s="170">
        <v>8</v>
      </c>
      <c r="AM71" s="104">
        <v>8</v>
      </c>
      <c r="AN71" s="104">
        <v>8</v>
      </c>
      <c r="AO71" s="104">
        <v>0</v>
      </c>
      <c r="AP71" s="104">
        <v>0</v>
      </c>
      <c r="AQ71" s="104">
        <v>8</v>
      </c>
      <c r="AR71" s="104">
        <v>0</v>
      </c>
      <c r="AS71" s="175"/>
      <c r="AT71" s="104"/>
      <c r="AU71" s="104"/>
      <c r="AV71" s="104"/>
      <c r="AW71" s="104"/>
      <c r="AX71" s="104"/>
      <c r="AY71" s="104"/>
      <c r="AZ71" s="185">
        <v>2</v>
      </c>
      <c r="BA71" s="104">
        <v>2</v>
      </c>
      <c r="BB71" s="104">
        <v>2</v>
      </c>
      <c r="BC71" s="104">
        <v>0</v>
      </c>
      <c r="BD71" s="104">
        <v>0</v>
      </c>
      <c r="BE71" s="104">
        <v>2</v>
      </c>
      <c r="BF71" s="104">
        <v>0</v>
      </c>
      <c r="BG71" s="203"/>
      <c r="BH71" s="104"/>
      <c r="BI71" s="104"/>
      <c r="BJ71" s="104"/>
      <c r="BK71" s="104"/>
      <c r="BL71" s="104"/>
      <c r="BM71" s="104"/>
      <c r="BN71" s="190"/>
      <c r="BO71" s="104"/>
      <c r="BP71" s="104"/>
      <c r="BQ71" s="104"/>
      <c r="BR71" s="104"/>
      <c r="BS71" s="104"/>
      <c r="BT71" s="104"/>
      <c r="BU71" s="195"/>
      <c r="BV71" s="104"/>
      <c r="BW71" s="104"/>
      <c r="BX71" s="104"/>
      <c r="BY71" s="104"/>
      <c r="BZ71" s="104"/>
      <c r="CA71" s="104"/>
      <c r="CB71" s="200"/>
      <c r="CC71" s="104"/>
      <c r="CD71" s="104"/>
      <c r="CE71" s="104"/>
      <c r="CF71" s="104"/>
      <c r="CG71" s="104"/>
      <c r="CH71" s="104"/>
      <c r="CI71" s="180"/>
      <c r="CJ71" s="104"/>
      <c r="CK71" s="104"/>
      <c r="CL71" s="104"/>
      <c r="CM71" s="104"/>
      <c r="CN71" s="104"/>
      <c r="CO71" s="104"/>
      <c r="CP71" s="155">
        <v>10</v>
      </c>
      <c r="CQ71" s="104">
        <v>1</v>
      </c>
      <c r="CR71" s="104">
        <v>1</v>
      </c>
      <c r="CS71" s="104">
        <v>9</v>
      </c>
      <c r="CT71" s="104">
        <v>0</v>
      </c>
      <c r="CU71" s="104">
        <v>10</v>
      </c>
      <c r="CV71" s="104">
        <v>0</v>
      </c>
      <c r="CW71" s="104">
        <v>4</v>
      </c>
      <c r="CX71" s="104">
        <v>0</v>
      </c>
      <c r="CY71" s="104">
        <v>0</v>
      </c>
      <c r="CZ71" s="104">
        <v>4</v>
      </c>
      <c r="DA71" s="104">
        <v>0</v>
      </c>
      <c r="DB71" s="104">
        <v>4</v>
      </c>
      <c r="DC71" s="104">
        <v>0</v>
      </c>
      <c r="DD71" s="104"/>
      <c r="DE71" s="104"/>
      <c r="DF71" s="104"/>
      <c r="DG71" s="104"/>
      <c r="DH71" s="104"/>
      <c r="DI71" s="104"/>
      <c r="DJ71" s="104"/>
      <c r="DK71" s="155">
        <v>26</v>
      </c>
      <c r="DL71" s="104">
        <v>16</v>
      </c>
      <c r="DM71" s="104">
        <v>16</v>
      </c>
      <c r="DN71" s="104">
        <v>10</v>
      </c>
      <c r="DO71" s="104">
        <v>10</v>
      </c>
      <c r="DP71" s="104">
        <v>26</v>
      </c>
    </row>
    <row r="72" spans="1:120" ht="45">
      <c r="A72" s="101">
        <v>67</v>
      </c>
      <c r="B72" s="5" t="s">
        <v>67</v>
      </c>
      <c r="C72" s="209">
        <f t="shared" si="14"/>
        <v>23</v>
      </c>
      <c r="D72" s="209">
        <f t="shared" si="15"/>
        <v>13</v>
      </c>
      <c r="E72" s="209">
        <f t="shared" si="16"/>
        <v>13</v>
      </c>
      <c r="F72" s="209">
        <f t="shared" si="17"/>
        <v>10</v>
      </c>
      <c r="G72" s="209">
        <f t="shared" si="18"/>
        <v>10</v>
      </c>
      <c r="H72" s="209">
        <f t="shared" si="19"/>
        <v>23</v>
      </c>
      <c r="I72" s="209">
        <f t="shared" si="20"/>
        <v>0</v>
      </c>
      <c r="J72" s="155">
        <v>16</v>
      </c>
      <c r="K72" s="104">
        <v>8</v>
      </c>
      <c r="L72" s="104">
        <v>8</v>
      </c>
      <c r="M72" s="104">
        <v>8</v>
      </c>
      <c r="N72" s="104">
        <v>8</v>
      </c>
      <c r="O72" s="104">
        <v>16</v>
      </c>
      <c r="P72" s="104">
        <v>0</v>
      </c>
      <c r="Q72" s="208">
        <v>1</v>
      </c>
      <c r="R72" s="104">
        <v>1</v>
      </c>
      <c r="S72" s="104">
        <v>1</v>
      </c>
      <c r="T72" s="104">
        <v>0</v>
      </c>
      <c r="U72" s="104">
        <v>0</v>
      </c>
      <c r="V72" s="104">
        <v>1</v>
      </c>
      <c r="W72" s="104">
        <v>0</v>
      </c>
      <c r="X72" s="160">
        <v>2</v>
      </c>
      <c r="Y72" s="104">
        <v>0</v>
      </c>
      <c r="Z72" s="104">
        <v>0</v>
      </c>
      <c r="AA72" s="104">
        <v>2</v>
      </c>
      <c r="AB72" s="104">
        <v>2</v>
      </c>
      <c r="AC72" s="104">
        <v>2</v>
      </c>
      <c r="AD72" s="104">
        <v>0</v>
      </c>
      <c r="AE72" s="165">
        <v>1</v>
      </c>
      <c r="AF72" s="104">
        <v>1</v>
      </c>
      <c r="AG72" s="104">
        <v>1</v>
      </c>
      <c r="AH72" s="104">
        <v>0</v>
      </c>
      <c r="AI72" s="104">
        <v>0</v>
      </c>
      <c r="AJ72" s="104">
        <v>1</v>
      </c>
      <c r="AK72" s="104">
        <v>0</v>
      </c>
      <c r="AL72" s="170">
        <v>2</v>
      </c>
      <c r="AM72" s="104">
        <v>2</v>
      </c>
      <c r="AN72" s="104">
        <v>2</v>
      </c>
      <c r="AO72" s="104">
        <v>0</v>
      </c>
      <c r="AP72" s="104">
        <v>0</v>
      </c>
      <c r="AQ72" s="104">
        <v>2</v>
      </c>
      <c r="AR72" s="104">
        <v>0</v>
      </c>
      <c r="AS72" s="175"/>
      <c r="AT72" s="104"/>
      <c r="AU72" s="104"/>
      <c r="AV72" s="104"/>
      <c r="AW72" s="104"/>
      <c r="AX72" s="104"/>
      <c r="AY72" s="104"/>
      <c r="AZ72" s="185">
        <v>1</v>
      </c>
      <c r="BA72" s="104">
        <v>1</v>
      </c>
      <c r="BB72" s="104">
        <v>1</v>
      </c>
      <c r="BC72" s="104">
        <v>0</v>
      </c>
      <c r="BD72" s="104">
        <v>0</v>
      </c>
      <c r="BE72" s="104">
        <v>1</v>
      </c>
      <c r="BF72" s="104">
        <v>0</v>
      </c>
      <c r="BG72" s="203"/>
      <c r="BH72" s="104"/>
      <c r="BI72" s="104"/>
      <c r="BJ72" s="104"/>
      <c r="BK72" s="104"/>
      <c r="BL72" s="104"/>
      <c r="BM72" s="104"/>
      <c r="BN72" s="190"/>
      <c r="BO72" s="104"/>
      <c r="BP72" s="104"/>
      <c r="BQ72" s="104"/>
      <c r="BR72" s="104"/>
      <c r="BS72" s="104"/>
      <c r="BT72" s="104"/>
      <c r="BU72" s="195"/>
      <c r="BV72" s="104"/>
      <c r="BW72" s="104"/>
      <c r="BX72" s="104"/>
      <c r="BY72" s="104"/>
      <c r="BZ72" s="104"/>
      <c r="CA72" s="104"/>
      <c r="CB72" s="200"/>
      <c r="CC72" s="104"/>
      <c r="CD72" s="104"/>
      <c r="CE72" s="104"/>
      <c r="CF72" s="104"/>
      <c r="CG72" s="104"/>
      <c r="CH72" s="104"/>
      <c r="CI72" s="180"/>
      <c r="CJ72" s="104"/>
      <c r="CK72" s="104"/>
      <c r="CL72" s="104"/>
      <c r="CM72" s="104"/>
      <c r="CN72" s="104"/>
      <c r="CO72" s="104"/>
      <c r="CP72" s="155"/>
      <c r="CQ72" s="104"/>
      <c r="CR72" s="104"/>
      <c r="CS72" s="104"/>
      <c r="CT72" s="104"/>
      <c r="CU72" s="104"/>
      <c r="CV72" s="104"/>
      <c r="CW72" s="104">
        <v>9</v>
      </c>
      <c r="CX72" s="104">
        <v>1</v>
      </c>
      <c r="CY72" s="104">
        <v>0</v>
      </c>
      <c r="CZ72" s="104">
        <v>8</v>
      </c>
      <c r="DA72" s="104">
        <v>0</v>
      </c>
      <c r="DB72" s="104">
        <v>9</v>
      </c>
      <c r="DC72" s="104">
        <v>0</v>
      </c>
      <c r="DD72" s="104"/>
      <c r="DE72" s="104"/>
      <c r="DF72" s="104"/>
      <c r="DG72" s="104"/>
      <c r="DH72" s="104"/>
      <c r="DI72" s="104"/>
      <c r="DJ72" s="104"/>
      <c r="DK72" s="155">
        <v>20</v>
      </c>
      <c r="DL72" s="104">
        <v>12</v>
      </c>
      <c r="DM72" s="104">
        <v>12</v>
      </c>
      <c r="DN72" s="104">
        <v>8</v>
      </c>
      <c r="DO72" s="104">
        <v>8</v>
      </c>
      <c r="DP72" s="104">
        <v>20</v>
      </c>
    </row>
    <row r="73" spans="1:120" ht="33.75">
      <c r="A73" s="101">
        <v>68</v>
      </c>
      <c r="B73" s="5" t="s">
        <v>68</v>
      </c>
      <c r="C73" s="209">
        <f t="shared" si="14"/>
        <v>24</v>
      </c>
      <c r="D73" s="209">
        <f t="shared" si="15"/>
        <v>15</v>
      </c>
      <c r="E73" s="209">
        <f t="shared" si="16"/>
        <v>15</v>
      </c>
      <c r="F73" s="209">
        <f t="shared" si="17"/>
        <v>9</v>
      </c>
      <c r="G73" s="209">
        <f t="shared" si="18"/>
        <v>9</v>
      </c>
      <c r="H73" s="209">
        <f t="shared" si="19"/>
        <v>24</v>
      </c>
      <c r="I73" s="209">
        <f t="shared" si="20"/>
        <v>0</v>
      </c>
      <c r="J73" s="155">
        <v>16</v>
      </c>
      <c r="K73" s="104">
        <v>7</v>
      </c>
      <c r="L73" s="104">
        <v>7</v>
      </c>
      <c r="M73" s="104">
        <v>9</v>
      </c>
      <c r="N73" s="104">
        <v>9</v>
      </c>
      <c r="O73" s="104">
        <v>16</v>
      </c>
      <c r="P73" s="104">
        <v>0</v>
      </c>
      <c r="Q73" s="208">
        <v>1</v>
      </c>
      <c r="R73" s="104">
        <v>1</v>
      </c>
      <c r="S73" s="104">
        <v>1</v>
      </c>
      <c r="T73" s="104">
        <v>0</v>
      </c>
      <c r="U73" s="104">
        <v>0</v>
      </c>
      <c r="V73" s="104">
        <v>1</v>
      </c>
      <c r="W73" s="104">
        <v>0</v>
      </c>
      <c r="X73" s="160">
        <v>1</v>
      </c>
      <c r="Y73" s="104">
        <v>1</v>
      </c>
      <c r="Z73" s="104">
        <v>1</v>
      </c>
      <c r="AA73" s="104">
        <v>0</v>
      </c>
      <c r="AB73" s="104">
        <v>0</v>
      </c>
      <c r="AC73" s="104">
        <v>1</v>
      </c>
      <c r="AD73" s="104">
        <v>0</v>
      </c>
      <c r="AE73" s="165">
        <v>1</v>
      </c>
      <c r="AF73" s="104">
        <v>1</v>
      </c>
      <c r="AG73" s="104">
        <v>1</v>
      </c>
      <c r="AH73" s="104">
        <v>0</v>
      </c>
      <c r="AI73" s="104">
        <v>0</v>
      </c>
      <c r="AJ73" s="104">
        <v>1</v>
      </c>
      <c r="AK73" s="104">
        <v>0</v>
      </c>
      <c r="AL73" s="170">
        <v>4</v>
      </c>
      <c r="AM73" s="104">
        <v>4</v>
      </c>
      <c r="AN73" s="104">
        <v>4</v>
      </c>
      <c r="AO73" s="104">
        <v>0</v>
      </c>
      <c r="AP73" s="104">
        <v>0</v>
      </c>
      <c r="AQ73" s="104">
        <v>4</v>
      </c>
      <c r="AR73" s="104">
        <v>0</v>
      </c>
      <c r="AS73" s="175"/>
      <c r="AT73" s="104"/>
      <c r="AU73" s="104"/>
      <c r="AV73" s="104"/>
      <c r="AW73" s="104"/>
      <c r="AX73" s="104"/>
      <c r="AY73" s="104"/>
      <c r="AZ73" s="185">
        <v>1</v>
      </c>
      <c r="BA73" s="104">
        <v>1</v>
      </c>
      <c r="BB73" s="104">
        <v>1</v>
      </c>
      <c r="BC73" s="104">
        <v>0</v>
      </c>
      <c r="BD73" s="104">
        <v>0</v>
      </c>
      <c r="BE73" s="104">
        <v>1</v>
      </c>
      <c r="BF73" s="104">
        <v>0</v>
      </c>
      <c r="BG73" s="203"/>
      <c r="BH73" s="104"/>
      <c r="BI73" s="104"/>
      <c r="BJ73" s="104"/>
      <c r="BK73" s="104"/>
      <c r="BL73" s="104"/>
      <c r="BM73" s="104"/>
      <c r="BN73" s="190"/>
      <c r="BO73" s="104"/>
      <c r="BP73" s="104"/>
      <c r="BQ73" s="104"/>
      <c r="BR73" s="104"/>
      <c r="BS73" s="104"/>
      <c r="BT73" s="104"/>
      <c r="BU73" s="195"/>
      <c r="BV73" s="104"/>
      <c r="BW73" s="104"/>
      <c r="BX73" s="104"/>
      <c r="BY73" s="104"/>
      <c r="BZ73" s="104"/>
      <c r="CA73" s="104"/>
      <c r="CB73" s="200"/>
      <c r="CC73" s="104"/>
      <c r="CD73" s="104"/>
      <c r="CE73" s="104"/>
      <c r="CF73" s="104"/>
      <c r="CG73" s="104"/>
      <c r="CH73" s="104"/>
      <c r="CI73" s="180"/>
      <c r="CJ73" s="104"/>
      <c r="CK73" s="104"/>
      <c r="CL73" s="104"/>
      <c r="CM73" s="104"/>
      <c r="CN73" s="104"/>
      <c r="CO73" s="104"/>
      <c r="CP73" s="155">
        <v>3</v>
      </c>
      <c r="CQ73" s="104">
        <v>0</v>
      </c>
      <c r="CR73" s="104">
        <v>0</v>
      </c>
      <c r="CS73" s="104">
        <v>3</v>
      </c>
      <c r="CT73" s="104">
        <v>0</v>
      </c>
      <c r="CU73" s="104">
        <v>3</v>
      </c>
      <c r="CV73" s="104">
        <v>0</v>
      </c>
      <c r="CW73" s="104">
        <v>7</v>
      </c>
      <c r="CX73" s="104">
        <v>0</v>
      </c>
      <c r="CY73" s="104">
        <v>0</v>
      </c>
      <c r="CZ73" s="104">
        <v>7</v>
      </c>
      <c r="DA73" s="104">
        <v>0</v>
      </c>
      <c r="DB73" s="104">
        <v>7</v>
      </c>
      <c r="DC73" s="104">
        <v>0</v>
      </c>
      <c r="DD73" s="104"/>
      <c r="DE73" s="104"/>
      <c r="DF73" s="104"/>
      <c r="DG73" s="104"/>
      <c r="DH73" s="104"/>
      <c r="DI73" s="104"/>
      <c r="DJ73" s="104"/>
      <c r="DK73" s="155">
        <v>12</v>
      </c>
      <c r="DL73" s="104">
        <v>9</v>
      </c>
      <c r="DM73" s="104">
        <v>9</v>
      </c>
      <c r="DN73" s="104">
        <v>3</v>
      </c>
      <c r="DO73" s="104">
        <v>3</v>
      </c>
      <c r="DP73" s="104">
        <v>12</v>
      </c>
    </row>
    <row r="74" spans="1:120" ht="33.75">
      <c r="A74" s="101">
        <v>69</v>
      </c>
      <c r="B74" s="5" t="s">
        <v>69</v>
      </c>
      <c r="C74" s="209">
        <f t="shared" si="14"/>
        <v>67</v>
      </c>
      <c r="D74" s="209">
        <f t="shared" si="15"/>
        <v>39</v>
      </c>
      <c r="E74" s="209">
        <f t="shared" si="16"/>
        <v>39</v>
      </c>
      <c r="F74" s="209">
        <f t="shared" si="17"/>
        <v>28</v>
      </c>
      <c r="G74" s="209">
        <f t="shared" si="18"/>
        <v>28</v>
      </c>
      <c r="H74" s="209">
        <f t="shared" si="19"/>
        <v>66</v>
      </c>
      <c r="I74" s="209">
        <f t="shared" si="20"/>
        <v>0</v>
      </c>
      <c r="J74" s="155">
        <v>50</v>
      </c>
      <c r="K74" s="104">
        <v>23</v>
      </c>
      <c r="L74" s="104">
        <v>23</v>
      </c>
      <c r="M74" s="104">
        <v>27</v>
      </c>
      <c r="N74" s="104">
        <v>27</v>
      </c>
      <c r="O74" s="104">
        <v>50</v>
      </c>
      <c r="P74" s="104">
        <v>0</v>
      </c>
      <c r="Q74" s="208">
        <v>3</v>
      </c>
      <c r="R74" s="104">
        <v>3</v>
      </c>
      <c r="S74" s="104">
        <v>3</v>
      </c>
      <c r="T74" s="104">
        <v>0</v>
      </c>
      <c r="U74" s="104">
        <v>0</v>
      </c>
      <c r="V74" s="104">
        <v>3</v>
      </c>
      <c r="W74" s="104">
        <v>0</v>
      </c>
      <c r="X74" s="160">
        <v>3</v>
      </c>
      <c r="Y74" s="104">
        <v>2</v>
      </c>
      <c r="Z74" s="104">
        <v>2</v>
      </c>
      <c r="AA74" s="104">
        <v>1</v>
      </c>
      <c r="AB74" s="104">
        <v>1</v>
      </c>
      <c r="AC74" s="104">
        <v>3</v>
      </c>
      <c r="AD74" s="104">
        <v>0</v>
      </c>
      <c r="AE74" s="165">
        <v>2</v>
      </c>
      <c r="AF74" s="104">
        <v>2</v>
      </c>
      <c r="AG74" s="104">
        <v>2</v>
      </c>
      <c r="AH74" s="104">
        <v>0</v>
      </c>
      <c r="AI74" s="104">
        <v>0</v>
      </c>
      <c r="AJ74" s="104">
        <v>1</v>
      </c>
      <c r="AK74" s="104">
        <v>0</v>
      </c>
      <c r="AL74" s="170">
        <v>7</v>
      </c>
      <c r="AM74" s="104">
        <v>7</v>
      </c>
      <c r="AN74" s="104">
        <v>7</v>
      </c>
      <c r="AO74" s="104">
        <v>0</v>
      </c>
      <c r="AP74" s="104">
        <v>0</v>
      </c>
      <c r="AQ74" s="104">
        <v>7</v>
      </c>
      <c r="AR74" s="104">
        <v>0</v>
      </c>
      <c r="AS74" s="175"/>
      <c r="AT74" s="104"/>
      <c r="AU74" s="104"/>
      <c r="AV74" s="104"/>
      <c r="AW74" s="104"/>
      <c r="AX74" s="104"/>
      <c r="AY74" s="104"/>
      <c r="AZ74" s="185">
        <v>2</v>
      </c>
      <c r="BA74" s="104">
        <v>2</v>
      </c>
      <c r="BB74" s="104">
        <v>2</v>
      </c>
      <c r="BC74" s="104">
        <v>0</v>
      </c>
      <c r="BD74" s="104">
        <v>0</v>
      </c>
      <c r="BE74" s="104">
        <v>2</v>
      </c>
      <c r="BF74" s="104">
        <v>0</v>
      </c>
      <c r="BG74" s="203"/>
      <c r="BH74" s="104"/>
      <c r="BI74" s="104"/>
      <c r="BJ74" s="104"/>
      <c r="BK74" s="104"/>
      <c r="BL74" s="104"/>
      <c r="BM74" s="104"/>
      <c r="BN74" s="190"/>
      <c r="BO74" s="104"/>
      <c r="BP74" s="104"/>
      <c r="BQ74" s="104"/>
      <c r="BR74" s="104"/>
      <c r="BS74" s="104"/>
      <c r="BT74" s="104"/>
      <c r="BU74" s="195"/>
      <c r="BV74" s="104"/>
      <c r="BW74" s="104"/>
      <c r="BX74" s="104"/>
      <c r="BY74" s="104"/>
      <c r="BZ74" s="104"/>
      <c r="CA74" s="104"/>
      <c r="CB74" s="200"/>
      <c r="CC74" s="104"/>
      <c r="CD74" s="104"/>
      <c r="CE74" s="104"/>
      <c r="CF74" s="104"/>
      <c r="CG74" s="104"/>
      <c r="CH74" s="104"/>
      <c r="CI74" s="180"/>
      <c r="CJ74" s="104"/>
      <c r="CK74" s="104"/>
      <c r="CL74" s="104"/>
      <c r="CM74" s="104"/>
      <c r="CN74" s="104"/>
      <c r="CO74" s="104"/>
      <c r="CP74" s="155">
        <v>15</v>
      </c>
      <c r="CQ74" s="104">
        <v>3</v>
      </c>
      <c r="CR74" s="104">
        <v>1</v>
      </c>
      <c r="CS74" s="104">
        <v>12</v>
      </c>
      <c r="CT74" s="104">
        <v>0</v>
      </c>
      <c r="CU74" s="104">
        <v>15</v>
      </c>
      <c r="CV74" s="104">
        <v>0</v>
      </c>
      <c r="CW74" s="104">
        <v>8</v>
      </c>
      <c r="CX74" s="104">
        <v>0</v>
      </c>
      <c r="CY74" s="104">
        <v>0</v>
      </c>
      <c r="CZ74" s="104">
        <v>8</v>
      </c>
      <c r="DA74" s="104">
        <v>0</v>
      </c>
      <c r="DB74" s="104">
        <v>8</v>
      </c>
      <c r="DC74" s="104">
        <v>0</v>
      </c>
      <c r="DD74" s="104"/>
      <c r="DE74" s="104"/>
      <c r="DF74" s="104"/>
      <c r="DG74" s="104"/>
      <c r="DH74" s="104"/>
      <c r="DI74" s="104"/>
      <c r="DJ74" s="104"/>
      <c r="DK74" s="155">
        <v>51</v>
      </c>
      <c r="DL74" s="104">
        <v>31</v>
      </c>
      <c r="DM74" s="104">
        <v>31</v>
      </c>
      <c r="DN74" s="104">
        <v>20</v>
      </c>
      <c r="DO74" s="104">
        <v>20</v>
      </c>
      <c r="DP74" s="104">
        <v>51</v>
      </c>
    </row>
    <row r="75" spans="1:120" ht="33.75">
      <c r="A75" s="101">
        <v>70</v>
      </c>
      <c r="B75" s="5" t="s">
        <v>70</v>
      </c>
      <c r="C75" s="209">
        <f t="shared" si="14"/>
        <v>16</v>
      </c>
      <c r="D75" s="209">
        <f t="shared" si="15"/>
        <v>2</v>
      </c>
      <c r="E75" s="209">
        <f t="shared" si="16"/>
        <v>2</v>
      </c>
      <c r="F75" s="209">
        <f t="shared" si="17"/>
        <v>14</v>
      </c>
      <c r="G75" s="209">
        <f t="shared" si="18"/>
        <v>14</v>
      </c>
      <c r="H75" s="209">
        <f t="shared" si="19"/>
        <v>16</v>
      </c>
      <c r="I75" s="209">
        <f t="shared" si="20"/>
        <v>0</v>
      </c>
      <c r="J75" s="155">
        <v>14</v>
      </c>
      <c r="K75" s="104">
        <v>2</v>
      </c>
      <c r="L75" s="104">
        <v>2</v>
      </c>
      <c r="M75" s="104">
        <v>12</v>
      </c>
      <c r="N75" s="104">
        <v>12</v>
      </c>
      <c r="O75" s="104">
        <v>14</v>
      </c>
      <c r="P75" s="104">
        <v>0</v>
      </c>
      <c r="Q75" s="208"/>
      <c r="R75" s="104"/>
      <c r="S75" s="104"/>
      <c r="T75" s="104"/>
      <c r="U75" s="104"/>
      <c r="V75" s="104"/>
      <c r="W75" s="104"/>
      <c r="X75" s="160">
        <v>1</v>
      </c>
      <c r="Y75" s="104">
        <v>0</v>
      </c>
      <c r="Z75" s="104">
        <v>0</v>
      </c>
      <c r="AA75" s="104">
        <v>1</v>
      </c>
      <c r="AB75" s="104">
        <v>1</v>
      </c>
      <c r="AC75" s="104">
        <v>1</v>
      </c>
      <c r="AD75" s="104">
        <v>0</v>
      </c>
      <c r="AE75" s="165">
        <v>1</v>
      </c>
      <c r="AF75" s="104">
        <v>0</v>
      </c>
      <c r="AG75" s="104">
        <v>0</v>
      </c>
      <c r="AH75" s="104">
        <v>1</v>
      </c>
      <c r="AI75" s="104">
        <v>1</v>
      </c>
      <c r="AJ75" s="104">
        <v>1</v>
      </c>
      <c r="AK75" s="104">
        <v>0</v>
      </c>
      <c r="AL75" s="170"/>
      <c r="AM75" s="104"/>
      <c r="AN75" s="104"/>
      <c r="AO75" s="104"/>
      <c r="AP75" s="104"/>
      <c r="AQ75" s="104"/>
      <c r="AR75" s="104"/>
      <c r="AS75" s="175"/>
      <c r="AT75" s="104"/>
      <c r="AU75" s="104"/>
      <c r="AV75" s="104"/>
      <c r="AW75" s="104"/>
      <c r="AX75" s="104"/>
      <c r="AY75" s="104"/>
      <c r="AZ75" s="185"/>
      <c r="BA75" s="104"/>
      <c r="BB75" s="104"/>
      <c r="BC75" s="104"/>
      <c r="BD75" s="104"/>
      <c r="BE75" s="104"/>
      <c r="BF75" s="104"/>
      <c r="BG75" s="203"/>
      <c r="BH75" s="104"/>
      <c r="BI75" s="104"/>
      <c r="BJ75" s="104"/>
      <c r="BK75" s="104"/>
      <c r="BL75" s="104"/>
      <c r="BM75" s="104"/>
      <c r="BN75" s="190"/>
      <c r="BO75" s="104"/>
      <c r="BP75" s="104"/>
      <c r="BQ75" s="104"/>
      <c r="BR75" s="104"/>
      <c r="BS75" s="104"/>
      <c r="BT75" s="104"/>
      <c r="BU75" s="195"/>
      <c r="BV75" s="104"/>
      <c r="BW75" s="104"/>
      <c r="BX75" s="104"/>
      <c r="BY75" s="104"/>
      <c r="BZ75" s="104"/>
      <c r="CA75" s="104"/>
      <c r="CB75" s="200"/>
      <c r="CC75" s="104"/>
      <c r="CD75" s="104"/>
      <c r="CE75" s="104"/>
      <c r="CF75" s="104"/>
      <c r="CG75" s="104"/>
      <c r="CH75" s="104"/>
      <c r="CI75" s="180"/>
      <c r="CJ75" s="104"/>
      <c r="CK75" s="104"/>
      <c r="CL75" s="104"/>
      <c r="CM75" s="104"/>
      <c r="CN75" s="104"/>
      <c r="CO75" s="104"/>
      <c r="CP75" s="155">
        <v>7</v>
      </c>
      <c r="CQ75" s="104">
        <v>1</v>
      </c>
      <c r="CR75" s="104">
        <v>1</v>
      </c>
      <c r="CS75" s="104">
        <v>6</v>
      </c>
      <c r="CT75" s="104">
        <v>0</v>
      </c>
      <c r="CU75" s="104">
        <v>7</v>
      </c>
      <c r="CV75" s="104">
        <v>0</v>
      </c>
      <c r="CW75" s="104">
        <v>1</v>
      </c>
      <c r="CX75" s="104">
        <v>0</v>
      </c>
      <c r="CY75" s="104">
        <v>0</v>
      </c>
      <c r="CZ75" s="104">
        <v>1</v>
      </c>
      <c r="DA75" s="104">
        <v>0</v>
      </c>
      <c r="DB75" s="104">
        <v>1</v>
      </c>
      <c r="DC75" s="104">
        <v>0</v>
      </c>
      <c r="DD75" s="104"/>
      <c r="DE75" s="104"/>
      <c r="DF75" s="104"/>
      <c r="DG75" s="104"/>
      <c r="DH75" s="104"/>
      <c r="DI75" s="104"/>
      <c r="DJ75" s="104"/>
      <c r="DK75" s="155">
        <v>16</v>
      </c>
      <c r="DL75" s="104">
        <v>2</v>
      </c>
      <c r="DM75" s="104">
        <v>2</v>
      </c>
      <c r="DN75" s="104">
        <v>14</v>
      </c>
      <c r="DO75" s="104">
        <v>14</v>
      </c>
      <c r="DP75" s="104">
        <v>16</v>
      </c>
    </row>
    <row r="76" spans="1:120" ht="33.75">
      <c r="A76" s="101">
        <v>71</v>
      </c>
      <c r="B76" s="5" t="s">
        <v>71</v>
      </c>
      <c r="C76" s="209">
        <f t="shared" si="14"/>
        <v>32</v>
      </c>
      <c r="D76" s="209">
        <f t="shared" si="15"/>
        <v>12</v>
      </c>
      <c r="E76" s="209">
        <f t="shared" si="16"/>
        <v>11</v>
      </c>
      <c r="F76" s="209">
        <f t="shared" si="17"/>
        <v>20</v>
      </c>
      <c r="G76" s="209">
        <f t="shared" si="18"/>
        <v>20</v>
      </c>
      <c r="H76" s="209">
        <f t="shared" si="19"/>
        <v>32</v>
      </c>
      <c r="I76" s="209">
        <f t="shared" si="20"/>
        <v>4</v>
      </c>
      <c r="J76" s="155">
        <v>26</v>
      </c>
      <c r="K76" s="104">
        <v>8</v>
      </c>
      <c r="L76" s="104">
        <v>8</v>
      </c>
      <c r="M76" s="104">
        <v>18</v>
      </c>
      <c r="N76" s="104">
        <v>18</v>
      </c>
      <c r="O76" s="104">
        <v>26</v>
      </c>
      <c r="P76" s="104">
        <v>0</v>
      </c>
      <c r="Q76" s="208"/>
      <c r="R76" s="104"/>
      <c r="S76" s="104"/>
      <c r="T76" s="104"/>
      <c r="U76" s="104"/>
      <c r="V76" s="104"/>
      <c r="W76" s="104">
        <v>1</v>
      </c>
      <c r="X76" s="160">
        <v>2</v>
      </c>
      <c r="Y76" s="104">
        <v>1</v>
      </c>
      <c r="Z76" s="104">
        <v>1</v>
      </c>
      <c r="AA76" s="104">
        <v>1</v>
      </c>
      <c r="AB76" s="104">
        <v>1</v>
      </c>
      <c r="AC76" s="104">
        <v>2</v>
      </c>
      <c r="AD76" s="104">
        <v>0</v>
      </c>
      <c r="AE76" s="165">
        <v>1</v>
      </c>
      <c r="AF76" s="104">
        <v>0</v>
      </c>
      <c r="AG76" s="104">
        <v>0</v>
      </c>
      <c r="AH76" s="104">
        <v>1</v>
      </c>
      <c r="AI76" s="104">
        <v>1</v>
      </c>
      <c r="AJ76" s="104">
        <v>1</v>
      </c>
      <c r="AK76" s="104">
        <v>0</v>
      </c>
      <c r="AL76" s="170">
        <v>3</v>
      </c>
      <c r="AM76" s="104">
        <v>3</v>
      </c>
      <c r="AN76" s="104">
        <v>2</v>
      </c>
      <c r="AO76" s="104">
        <v>0</v>
      </c>
      <c r="AP76" s="104">
        <v>0</v>
      </c>
      <c r="AQ76" s="104">
        <v>3</v>
      </c>
      <c r="AR76" s="104">
        <v>1</v>
      </c>
      <c r="AS76" s="175"/>
      <c r="AT76" s="104"/>
      <c r="AU76" s="104"/>
      <c r="AV76" s="104"/>
      <c r="AW76" s="104"/>
      <c r="AX76" s="104"/>
      <c r="AY76" s="104"/>
      <c r="AZ76" s="185"/>
      <c r="BA76" s="104"/>
      <c r="BB76" s="104"/>
      <c r="BC76" s="104"/>
      <c r="BD76" s="104"/>
      <c r="BE76" s="104"/>
      <c r="BF76" s="104"/>
      <c r="BG76" s="203"/>
      <c r="BH76" s="104"/>
      <c r="BI76" s="104"/>
      <c r="BJ76" s="104"/>
      <c r="BK76" s="104"/>
      <c r="BL76" s="104"/>
      <c r="BM76" s="104"/>
      <c r="BN76" s="190"/>
      <c r="BO76" s="104"/>
      <c r="BP76" s="104"/>
      <c r="BQ76" s="104"/>
      <c r="BR76" s="104"/>
      <c r="BS76" s="104"/>
      <c r="BT76" s="104"/>
      <c r="BU76" s="195"/>
      <c r="BV76" s="104"/>
      <c r="BW76" s="104"/>
      <c r="BX76" s="104"/>
      <c r="BY76" s="104"/>
      <c r="BZ76" s="104"/>
      <c r="CA76" s="104"/>
      <c r="CB76" s="200"/>
      <c r="CC76" s="104"/>
      <c r="CD76" s="104"/>
      <c r="CE76" s="104"/>
      <c r="CF76" s="104"/>
      <c r="CG76" s="104"/>
      <c r="CH76" s="104">
        <v>2</v>
      </c>
      <c r="CI76" s="180"/>
      <c r="CJ76" s="104"/>
      <c r="CK76" s="104"/>
      <c r="CL76" s="104"/>
      <c r="CM76" s="104"/>
      <c r="CN76" s="104"/>
      <c r="CO76" s="104"/>
      <c r="CP76" s="155">
        <v>6</v>
      </c>
      <c r="CQ76" s="104">
        <v>2</v>
      </c>
      <c r="CR76" s="104">
        <v>0</v>
      </c>
      <c r="CS76" s="104">
        <v>4</v>
      </c>
      <c r="CT76" s="104">
        <v>1</v>
      </c>
      <c r="CU76" s="104">
        <v>6</v>
      </c>
      <c r="CV76" s="104">
        <v>0</v>
      </c>
      <c r="CW76" s="104">
        <v>2</v>
      </c>
      <c r="CX76" s="104">
        <v>0</v>
      </c>
      <c r="CY76" s="104">
        <v>0</v>
      </c>
      <c r="CZ76" s="104">
        <v>2</v>
      </c>
      <c r="DA76" s="104">
        <v>0</v>
      </c>
      <c r="DB76" s="104">
        <v>2</v>
      </c>
      <c r="DC76" s="104">
        <v>0</v>
      </c>
      <c r="DD76" s="104"/>
      <c r="DE76" s="104"/>
      <c r="DF76" s="104"/>
      <c r="DG76" s="104"/>
      <c r="DH76" s="104"/>
      <c r="DI76" s="104"/>
      <c r="DJ76" s="104"/>
      <c r="DK76" s="155">
        <v>14</v>
      </c>
      <c r="DL76" s="104">
        <v>2</v>
      </c>
      <c r="DM76" s="104">
        <v>2</v>
      </c>
      <c r="DN76" s="104">
        <v>12</v>
      </c>
      <c r="DO76" s="104">
        <v>12</v>
      </c>
      <c r="DP76" s="104">
        <v>14</v>
      </c>
    </row>
    <row r="77" spans="1:120" ht="33.75">
      <c r="A77" s="101">
        <v>72</v>
      </c>
      <c r="B77" s="5" t="s">
        <v>72</v>
      </c>
      <c r="C77" s="209">
        <f t="shared" si="14"/>
        <v>51</v>
      </c>
      <c r="D77" s="209">
        <f t="shared" si="15"/>
        <v>17</v>
      </c>
      <c r="E77" s="209">
        <f t="shared" si="16"/>
        <v>17</v>
      </c>
      <c r="F77" s="209">
        <f t="shared" si="17"/>
        <v>34</v>
      </c>
      <c r="G77" s="209">
        <f t="shared" si="18"/>
        <v>34</v>
      </c>
      <c r="H77" s="209">
        <f t="shared" si="19"/>
        <v>51</v>
      </c>
      <c r="I77" s="209">
        <f t="shared" si="20"/>
        <v>2</v>
      </c>
      <c r="J77" s="155">
        <v>39</v>
      </c>
      <c r="K77" s="104">
        <v>9</v>
      </c>
      <c r="L77" s="104">
        <v>9</v>
      </c>
      <c r="M77" s="104">
        <v>30</v>
      </c>
      <c r="N77" s="104">
        <v>30</v>
      </c>
      <c r="O77" s="104">
        <v>39</v>
      </c>
      <c r="P77" s="104">
        <v>0</v>
      </c>
      <c r="Q77" s="208">
        <v>2</v>
      </c>
      <c r="R77" s="104">
        <v>2</v>
      </c>
      <c r="S77" s="104">
        <v>2</v>
      </c>
      <c r="T77" s="104">
        <v>0</v>
      </c>
      <c r="U77" s="104">
        <v>0</v>
      </c>
      <c r="V77" s="104">
        <v>2</v>
      </c>
      <c r="W77" s="104">
        <v>0</v>
      </c>
      <c r="X77" s="160">
        <v>3</v>
      </c>
      <c r="Y77" s="104">
        <v>1</v>
      </c>
      <c r="Z77" s="104">
        <v>1</v>
      </c>
      <c r="AA77" s="104">
        <v>2</v>
      </c>
      <c r="AB77" s="104">
        <v>2</v>
      </c>
      <c r="AC77" s="104">
        <v>3</v>
      </c>
      <c r="AD77" s="104">
        <v>1</v>
      </c>
      <c r="AE77" s="165">
        <v>2</v>
      </c>
      <c r="AF77" s="104">
        <v>1</v>
      </c>
      <c r="AG77" s="104">
        <v>1</v>
      </c>
      <c r="AH77" s="104">
        <v>1</v>
      </c>
      <c r="AI77" s="104">
        <v>1</v>
      </c>
      <c r="AJ77" s="104">
        <v>2</v>
      </c>
      <c r="AK77" s="104">
        <v>0</v>
      </c>
      <c r="AL77" s="170">
        <v>5</v>
      </c>
      <c r="AM77" s="104">
        <v>4</v>
      </c>
      <c r="AN77" s="104">
        <v>4</v>
      </c>
      <c r="AO77" s="104">
        <v>1</v>
      </c>
      <c r="AP77" s="104">
        <v>1</v>
      </c>
      <c r="AQ77" s="104">
        <v>5</v>
      </c>
      <c r="AR77" s="104">
        <v>0</v>
      </c>
      <c r="AS77" s="175"/>
      <c r="AT77" s="104"/>
      <c r="AU77" s="104"/>
      <c r="AV77" s="104"/>
      <c r="AW77" s="104"/>
      <c r="AX77" s="104"/>
      <c r="AY77" s="104"/>
      <c r="AZ77" s="185"/>
      <c r="BA77" s="104"/>
      <c r="BB77" s="104"/>
      <c r="BC77" s="104"/>
      <c r="BD77" s="104"/>
      <c r="BE77" s="104"/>
      <c r="BF77" s="104">
        <v>1</v>
      </c>
      <c r="BG77" s="203"/>
      <c r="BH77" s="104"/>
      <c r="BI77" s="104"/>
      <c r="BJ77" s="104"/>
      <c r="BK77" s="104"/>
      <c r="BL77" s="104"/>
      <c r="BM77" s="104"/>
      <c r="BN77" s="190"/>
      <c r="BO77" s="104"/>
      <c r="BP77" s="104"/>
      <c r="BQ77" s="104"/>
      <c r="BR77" s="104"/>
      <c r="BS77" s="104"/>
      <c r="BT77" s="104"/>
      <c r="BU77" s="195"/>
      <c r="BV77" s="104"/>
      <c r="BW77" s="104"/>
      <c r="BX77" s="104"/>
      <c r="BY77" s="104"/>
      <c r="BZ77" s="104"/>
      <c r="CA77" s="104"/>
      <c r="CB77" s="200"/>
      <c r="CC77" s="104"/>
      <c r="CD77" s="104"/>
      <c r="CE77" s="104"/>
      <c r="CF77" s="104"/>
      <c r="CG77" s="104"/>
      <c r="CH77" s="104"/>
      <c r="CI77" s="180"/>
      <c r="CJ77" s="104"/>
      <c r="CK77" s="104"/>
      <c r="CL77" s="104"/>
      <c r="CM77" s="104"/>
      <c r="CN77" s="104"/>
      <c r="CO77" s="104"/>
      <c r="CP77" s="155">
        <v>10</v>
      </c>
      <c r="CQ77" s="104">
        <v>2</v>
      </c>
      <c r="CR77" s="104">
        <v>0</v>
      </c>
      <c r="CS77" s="104">
        <v>8</v>
      </c>
      <c r="CT77" s="104">
        <v>0</v>
      </c>
      <c r="CU77" s="104">
        <v>10</v>
      </c>
      <c r="CV77" s="104">
        <v>0</v>
      </c>
      <c r="CW77" s="104">
        <v>7</v>
      </c>
      <c r="CX77" s="104">
        <v>0</v>
      </c>
      <c r="CY77" s="104">
        <v>0</v>
      </c>
      <c r="CZ77" s="104">
        <v>7</v>
      </c>
      <c r="DA77" s="104">
        <v>0</v>
      </c>
      <c r="DB77" s="104">
        <v>7</v>
      </c>
      <c r="DC77" s="104">
        <v>0</v>
      </c>
      <c r="DD77" s="104"/>
      <c r="DE77" s="104"/>
      <c r="DF77" s="104"/>
      <c r="DG77" s="104"/>
      <c r="DH77" s="104"/>
      <c r="DI77" s="104"/>
      <c r="DJ77" s="104"/>
      <c r="DK77" s="155">
        <v>21</v>
      </c>
      <c r="DL77" s="104">
        <v>10</v>
      </c>
      <c r="DM77" s="104">
        <v>10</v>
      </c>
      <c r="DN77" s="104">
        <v>11</v>
      </c>
      <c r="DO77" s="104">
        <v>11</v>
      </c>
      <c r="DP77" s="104">
        <v>21</v>
      </c>
    </row>
    <row r="78" spans="1:120" ht="45">
      <c r="A78" s="101">
        <v>73</v>
      </c>
      <c r="B78" s="5" t="s">
        <v>73</v>
      </c>
      <c r="C78" s="209">
        <f t="shared" si="14"/>
        <v>34</v>
      </c>
      <c r="D78" s="209">
        <f t="shared" si="15"/>
        <v>11</v>
      </c>
      <c r="E78" s="209">
        <f t="shared" si="16"/>
        <v>11</v>
      </c>
      <c r="F78" s="209">
        <f t="shared" si="17"/>
        <v>23</v>
      </c>
      <c r="G78" s="209">
        <f t="shared" si="18"/>
        <v>23</v>
      </c>
      <c r="H78" s="209">
        <f t="shared" si="19"/>
        <v>34</v>
      </c>
      <c r="I78" s="209">
        <f t="shared" si="20"/>
        <v>0</v>
      </c>
      <c r="J78" s="155">
        <v>28</v>
      </c>
      <c r="K78" s="104">
        <v>8</v>
      </c>
      <c r="L78" s="104">
        <v>8</v>
      </c>
      <c r="M78" s="104">
        <v>20</v>
      </c>
      <c r="N78" s="104">
        <v>20</v>
      </c>
      <c r="O78" s="104">
        <v>28</v>
      </c>
      <c r="P78" s="104">
        <v>0</v>
      </c>
      <c r="Q78" s="208"/>
      <c r="R78" s="104"/>
      <c r="S78" s="104"/>
      <c r="T78" s="104"/>
      <c r="U78" s="104"/>
      <c r="V78" s="104"/>
      <c r="W78" s="104"/>
      <c r="X78" s="160">
        <v>2</v>
      </c>
      <c r="Y78" s="104">
        <v>1</v>
      </c>
      <c r="Z78" s="104">
        <v>1</v>
      </c>
      <c r="AA78" s="104">
        <v>1</v>
      </c>
      <c r="AB78" s="104">
        <v>1</v>
      </c>
      <c r="AC78" s="104">
        <v>2</v>
      </c>
      <c r="AD78" s="104">
        <v>0</v>
      </c>
      <c r="AE78" s="165">
        <v>2</v>
      </c>
      <c r="AF78" s="104">
        <v>0</v>
      </c>
      <c r="AG78" s="104">
        <v>0</v>
      </c>
      <c r="AH78" s="104">
        <v>2</v>
      </c>
      <c r="AI78" s="104">
        <v>2</v>
      </c>
      <c r="AJ78" s="104">
        <v>2</v>
      </c>
      <c r="AK78" s="104">
        <v>0</v>
      </c>
      <c r="AL78" s="170">
        <v>1</v>
      </c>
      <c r="AM78" s="104">
        <v>1</v>
      </c>
      <c r="AN78" s="104">
        <v>1</v>
      </c>
      <c r="AO78" s="104">
        <v>0</v>
      </c>
      <c r="AP78" s="104">
        <v>0</v>
      </c>
      <c r="AQ78" s="104">
        <v>1</v>
      </c>
      <c r="AR78" s="104">
        <v>0</v>
      </c>
      <c r="AS78" s="175"/>
      <c r="AT78" s="104"/>
      <c r="AU78" s="104"/>
      <c r="AV78" s="104"/>
      <c r="AW78" s="104"/>
      <c r="AX78" s="104"/>
      <c r="AY78" s="104"/>
      <c r="AZ78" s="185">
        <v>1</v>
      </c>
      <c r="BA78" s="104">
        <v>1</v>
      </c>
      <c r="BB78" s="104">
        <v>1</v>
      </c>
      <c r="BC78" s="104">
        <v>0</v>
      </c>
      <c r="BD78" s="104">
        <v>0</v>
      </c>
      <c r="BE78" s="104">
        <v>1</v>
      </c>
      <c r="BF78" s="104">
        <v>0</v>
      </c>
      <c r="BG78" s="203"/>
      <c r="BH78" s="104"/>
      <c r="BI78" s="104"/>
      <c r="BJ78" s="104"/>
      <c r="BK78" s="104"/>
      <c r="BL78" s="104"/>
      <c r="BM78" s="104"/>
      <c r="BN78" s="190"/>
      <c r="BO78" s="104"/>
      <c r="BP78" s="104"/>
      <c r="BQ78" s="104"/>
      <c r="BR78" s="104"/>
      <c r="BS78" s="104"/>
      <c r="BT78" s="104"/>
      <c r="BU78" s="195"/>
      <c r="BV78" s="104"/>
      <c r="BW78" s="104"/>
      <c r="BX78" s="104"/>
      <c r="BY78" s="104"/>
      <c r="BZ78" s="104"/>
      <c r="CA78" s="104"/>
      <c r="CB78" s="200"/>
      <c r="CC78" s="104"/>
      <c r="CD78" s="104"/>
      <c r="CE78" s="104"/>
      <c r="CF78" s="104"/>
      <c r="CG78" s="104"/>
      <c r="CH78" s="104"/>
      <c r="CI78" s="180"/>
      <c r="CJ78" s="104"/>
      <c r="CK78" s="104"/>
      <c r="CL78" s="104"/>
      <c r="CM78" s="104"/>
      <c r="CN78" s="104"/>
      <c r="CO78" s="104"/>
      <c r="CP78" s="155">
        <v>4</v>
      </c>
      <c r="CQ78" s="104">
        <v>2</v>
      </c>
      <c r="CR78" s="104">
        <v>1</v>
      </c>
      <c r="CS78" s="104">
        <v>2</v>
      </c>
      <c r="CT78" s="104">
        <v>0</v>
      </c>
      <c r="CU78" s="104">
        <v>4</v>
      </c>
      <c r="CV78" s="104">
        <v>0</v>
      </c>
      <c r="CW78" s="104">
        <v>10</v>
      </c>
      <c r="CX78" s="104">
        <v>0</v>
      </c>
      <c r="CY78" s="104">
        <v>0</v>
      </c>
      <c r="CZ78" s="104">
        <v>10</v>
      </c>
      <c r="DA78" s="104">
        <v>0</v>
      </c>
      <c r="DB78" s="104">
        <v>10</v>
      </c>
      <c r="DC78" s="104">
        <v>0</v>
      </c>
      <c r="DD78" s="104"/>
      <c r="DE78" s="104"/>
      <c r="DF78" s="104"/>
      <c r="DG78" s="104"/>
      <c r="DH78" s="104"/>
      <c r="DI78" s="104"/>
      <c r="DJ78" s="104"/>
      <c r="DK78" s="155">
        <v>29</v>
      </c>
      <c r="DL78" s="104">
        <v>6</v>
      </c>
      <c r="DM78" s="104">
        <v>6</v>
      </c>
      <c r="DN78" s="104">
        <v>23</v>
      </c>
      <c r="DO78" s="104">
        <v>23</v>
      </c>
      <c r="DP78" s="104">
        <v>29</v>
      </c>
    </row>
    <row r="79" spans="1:120" ht="45">
      <c r="A79" s="101">
        <v>74</v>
      </c>
      <c r="B79" s="5" t="s">
        <v>74</v>
      </c>
      <c r="C79" s="209">
        <f t="shared" si="14"/>
        <v>17</v>
      </c>
      <c r="D79" s="209">
        <f t="shared" si="15"/>
        <v>6</v>
      </c>
      <c r="E79" s="209">
        <f t="shared" si="16"/>
        <v>6</v>
      </c>
      <c r="F79" s="209">
        <f t="shared" si="17"/>
        <v>11</v>
      </c>
      <c r="G79" s="209">
        <f t="shared" si="18"/>
        <v>11</v>
      </c>
      <c r="H79" s="209">
        <f t="shared" si="19"/>
        <v>17</v>
      </c>
      <c r="I79" s="209">
        <f t="shared" si="20"/>
        <v>0</v>
      </c>
      <c r="J79" s="155">
        <v>13</v>
      </c>
      <c r="K79" s="104">
        <v>3</v>
      </c>
      <c r="L79" s="104">
        <v>3</v>
      </c>
      <c r="M79" s="104">
        <v>10</v>
      </c>
      <c r="N79" s="104">
        <v>10</v>
      </c>
      <c r="O79" s="104">
        <v>13</v>
      </c>
      <c r="P79" s="104">
        <v>0</v>
      </c>
      <c r="Q79" s="208">
        <v>1</v>
      </c>
      <c r="R79" s="104">
        <v>1</v>
      </c>
      <c r="S79" s="104">
        <v>1</v>
      </c>
      <c r="T79" s="104">
        <v>0</v>
      </c>
      <c r="U79" s="104">
        <v>0</v>
      </c>
      <c r="V79" s="104">
        <v>1</v>
      </c>
      <c r="W79" s="104">
        <v>0</v>
      </c>
      <c r="X79" s="160">
        <v>1</v>
      </c>
      <c r="Y79" s="104">
        <v>0</v>
      </c>
      <c r="Z79" s="104">
        <v>0</v>
      </c>
      <c r="AA79" s="104">
        <v>1</v>
      </c>
      <c r="AB79" s="104">
        <v>1</v>
      </c>
      <c r="AC79" s="104">
        <v>1</v>
      </c>
      <c r="AD79" s="104">
        <v>0</v>
      </c>
      <c r="AE79" s="165">
        <v>1</v>
      </c>
      <c r="AF79" s="104">
        <v>1</v>
      </c>
      <c r="AG79" s="104">
        <v>1</v>
      </c>
      <c r="AH79" s="104">
        <v>0</v>
      </c>
      <c r="AI79" s="104">
        <v>0</v>
      </c>
      <c r="AJ79" s="104">
        <v>1</v>
      </c>
      <c r="AK79" s="104">
        <v>0</v>
      </c>
      <c r="AL79" s="170"/>
      <c r="AM79" s="104"/>
      <c r="AN79" s="104"/>
      <c r="AO79" s="104"/>
      <c r="AP79" s="104"/>
      <c r="AQ79" s="104"/>
      <c r="AR79" s="104"/>
      <c r="AS79" s="175"/>
      <c r="AT79" s="104"/>
      <c r="AU79" s="104"/>
      <c r="AV79" s="104"/>
      <c r="AW79" s="104"/>
      <c r="AX79" s="104"/>
      <c r="AY79" s="104"/>
      <c r="AZ79" s="185">
        <v>1</v>
      </c>
      <c r="BA79" s="104">
        <v>1</v>
      </c>
      <c r="BB79" s="104">
        <v>1</v>
      </c>
      <c r="BC79" s="104">
        <v>0</v>
      </c>
      <c r="BD79" s="104">
        <v>0</v>
      </c>
      <c r="BE79" s="104">
        <v>1</v>
      </c>
      <c r="BF79" s="104">
        <v>0</v>
      </c>
      <c r="BG79" s="203"/>
      <c r="BH79" s="104"/>
      <c r="BI79" s="104"/>
      <c r="BJ79" s="104"/>
      <c r="BK79" s="104"/>
      <c r="BL79" s="104"/>
      <c r="BM79" s="104"/>
      <c r="BN79" s="190"/>
      <c r="BO79" s="104"/>
      <c r="BP79" s="104"/>
      <c r="BQ79" s="104"/>
      <c r="BR79" s="104"/>
      <c r="BS79" s="104"/>
      <c r="BT79" s="104"/>
      <c r="BU79" s="195"/>
      <c r="BV79" s="104"/>
      <c r="BW79" s="104"/>
      <c r="BX79" s="104"/>
      <c r="BY79" s="104"/>
      <c r="BZ79" s="104"/>
      <c r="CA79" s="104"/>
      <c r="CB79" s="200"/>
      <c r="CC79" s="104"/>
      <c r="CD79" s="104"/>
      <c r="CE79" s="104"/>
      <c r="CF79" s="104"/>
      <c r="CG79" s="104"/>
      <c r="CH79" s="104"/>
      <c r="CI79" s="180"/>
      <c r="CJ79" s="104"/>
      <c r="CK79" s="104"/>
      <c r="CL79" s="104"/>
      <c r="CM79" s="104"/>
      <c r="CN79" s="104"/>
      <c r="CO79" s="104"/>
      <c r="CP79" s="155">
        <v>2</v>
      </c>
      <c r="CQ79" s="104">
        <v>1</v>
      </c>
      <c r="CR79" s="104">
        <v>0</v>
      </c>
      <c r="CS79" s="104">
        <v>1</v>
      </c>
      <c r="CT79" s="104">
        <v>1</v>
      </c>
      <c r="CU79" s="104">
        <v>2</v>
      </c>
      <c r="CV79" s="104">
        <v>0</v>
      </c>
      <c r="CW79" s="104">
        <v>5</v>
      </c>
      <c r="CX79" s="104">
        <v>0</v>
      </c>
      <c r="CY79" s="104">
        <v>0</v>
      </c>
      <c r="CZ79" s="104">
        <v>5</v>
      </c>
      <c r="DA79" s="104">
        <v>0</v>
      </c>
      <c r="DB79" s="104">
        <v>5</v>
      </c>
      <c r="DC79" s="104">
        <v>0</v>
      </c>
      <c r="DD79" s="104"/>
      <c r="DE79" s="104"/>
      <c r="DF79" s="104"/>
      <c r="DG79" s="104"/>
      <c r="DH79" s="104"/>
      <c r="DI79" s="104"/>
      <c r="DJ79" s="104"/>
      <c r="DK79" s="155">
        <v>17</v>
      </c>
      <c r="DL79" s="104">
        <v>6</v>
      </c>
      <c r="DM79" s="104">
        <v>6</v>
      </c>
      <c r="DN79" s="104">
        <v>11</v>
      </c>
      <c r="DO79" s="104">
        <v>11</v>
      </c>
      <c r="DP79" s="104">
        <v>17</v>
      </c>
    </row>
    <row r="80" spans="1:120" ht="33.75">
      <c r="A80" s="101">
        <v>75</v>
      </c>
      <c r="B80" s="5" t="s">
        <v>75</v>
      </c>
      <c r="C80" s="209">
        <f t="shared" si="14"/>
        <v>10</v>
      </c>
      <c r="D80" s="209">
        <f t="shared" si="15"/>
        <v>3</v>
      </c>
      <c r="E80" s="209">
        <f t="shared" si="16"/>
        <v>3</v>
      </c>
      <c r="F80" s="209">
        <f t="shared" si="17"/>
        <v>7</v>
      </c>
      <c r="G80" s="209">
        <f t="shared" si="18"/>
        <v>7</v>
      </c>
      <c r="H80" s="209">
        <f t="shared" si="19"/>
        <v>10</v>
      </c>
      <c r="I80" s="209">
        <f t="shared" si="20"/>
        <v>0</v>
      </c>
      <c r="J80" s="155">
        <v>10</v>
      </c>
      <c r="K80" s="104">
        <v>3</v>
      </c>
      <c r="L80" s="104">
        <v>3</v>
      </c>
      <c r="M80" s="104">
        <v>7</v>
      </c>
      <c r="N80" s="104">
        <v>7</v>
      </c>
      <c r="O80" s="104">
        <v>10</v>
      </c>
      <c r="P80" s="104">
        <v>0</v>
      </c>
      <c r="Q80" s="208"/>
      <c r="R80" s="104"/>
      <c r="S80" s="104"/>
      <c r="T80" s="104"/>
      <c r="U80" s="104"/>
      <c r="V80" s="104"/>
      <c r="W80" s="104"/>
      <c r="X80" s="160"/>
      <c r="Y80" s="104"/>
      <c r="Z80" s="104"/>
      <c r="AA80" s="104"/>
      <c r="AB80" s="104"/>
      <c r="AC80" s="104"/>
      <c r="AD80" s="104"/>
      <c r="AE80" s="165"/>
      <c r="AF80" s="104"/>
      <c r="AG80" s="104"/>
      <c r="AH80" s="104"/>
      <c r="AI80" s="104"/>
      <c r="AJ80" s="104"/>
      <c r="AK80" s="104"/>
      <c r="AL80" s="170"/>
      <c r="AM80" s="104"/>
      <c r="AN80" s="104"/>
      <c r="AO80" s="104"/>
      <c r="AP80" s="104"/>
      <c r="AQ80" s="104"/>
      <c r="AR80" s="104"/>
      <c r="AS80" s="175"/>
      <c r="AT80" s="104"/>
      <c r="AU80" s="104"/>
      <c r="AV80" s="104"/>
      <c r="AW80" s="104"/>
      <c r="AX80" s="104"/>
      <c r="AY80" s="104"/>
      <c r="AZ80" s="185"/>
      <c r="BA80" s="104"/>
      <c r="BB80" s="104"/>
      <c r="BC80" s="104"/>
      <c r="BD80" s="104"/>
      <c r="BE80" s="104"/>
      <c r="BF80" s="104"/>
      <c r="BG80" s="203"/>
      <c r="BH80" s="104"/>
      <c r="BI80" s="104"/>
      <c r="BJ80" s="104"/>
      <c r="BK80" s="104"/>
      <c r="BL80" s="104"/>
      <c r="BM80" s="104"/>
      <c r="BN80" s="190"/>
      <c r="BO80" s="104"/>
      <c r="BP80" s="104"/>
      <c r="BQ80" s="104"/>
      <c r="BR80" s="104"/>
      <c r="BS80" s="104"/>
      <c r="BT80" s="104"/>
      <c r="BU80" s="195"/>
      <c r="BV80" s="104"/>
      <c r="BW80" s="104"/>
      <c r="BX80" s="104"/>
      <c r="BY80" s="104"/>
      <c r="BZ80" s="104"/>
      <c r="CA80" s="104"/>
      <c r="CB80" s="200"/>
      <c r="CC80" s="104"/>
      <c r="CD80" s="104"/>
      <c r="CE80" s="104"/>
      <c r="CF80" s="104"/>
      <c r="CG80" s="104"/>
      <c r="CH80" s="104"/>
      <c r="CI80" s="180"/>
      <c r="CJ80" s="104"/>
      <c r="CK80" s="104"/>
      <c r="CL80" s="104"/>
      <c r="CM80" s="104"/>
      <c r="CN80" s="104"/>
      <c r="CO80" s="104"/>
      <c r="CP80" s="155">
        <v>1</v>
      </c>
      <c r="CQ80" s="104">
        <v>0</v>
      </c>
      <c r="CR80" s="104">
        <v>0</v>
      </c>
      <c r="CS80" s="104">
        <v>1</v>
      </c>
      <c r="CT80" s="104">
        <v>0</v>
      </c>
      <c r="CU80" s="104">
        <v>1</v>
      </c>
      <c r="CV80" s="104">
        <v>0</v>
      </c>
      <c r="CW80" s="104">
        <v>4</v>
      </c>
      <c r="CX80" s="104">
        <v>0</v>
      </c>
      <c r="CY80" s="104">
        <v>0</v>
      </c>
      <c r="CZ80" s="104">
        <v>4</v>
      </c>
      <c r="DA80" s="104">
        <v>0</v>
      </c>
      <c r="DB80" s="104">
        <v>4</v>
      </c>
      <c r="DC80" s="104">
        <v>0</v>
      </c>
      <c r="DD80" s="104"/>
      <c r="DE80" s="104"/>
      <c r="DF80" s="104"/>
      <c r="DG80" s="104"/>
      <c r="DH80" s="104"/>
      <c r="DI80" s="104"/>
      <c r="DJ80" s="104"/>
      <c r="DK80" s="155">
        <v>10</v>
      </c>
      <c r="DL80" s="104">
        <v>3</v>
      </c>
      <c r="DM80" s="104">
        <v>3</v>
      </c>
      <c r="DN80" s="104">
        <v>7</v>
      </c>
      <c r="DO80" s="104">
        <v>7</v>
      </c>
      <c r="DP80" s="104">
        <v>10</v>
      </c>
    </row>
    <row r="81" spans="1:120" ht="33.75">
      <c r="A81" s="101">
        <v>76</v>
      </c>
      <c r="B81" s="5" t="s">
        <v>85</v>
      </c>
      <c r="C81" s="209">
        <f t="shared" si="14"/>
        <v>19</v>
      </c>
      <c r="D81" s="209">
        <f t="shared" si="15"/>
        <v>7</v>
      </c>
      <c r="E81" s="209">
        <f t="shared" si="16"/>
        <v>7</v>
      </c>
      <c r="F81" s="209">
        <f t="shared" si="17"/>
        <v>12</v>
      </c>
      <c r="G81" s="209">
        <f t="shared" si="18"/>
        <v>12</v>
      </c>
      <c r="H81" s="209">
        <f t="shared" si="19"/>
        <v>18</v>
      </c>
      <c r="I81" s="209">
        <f t="shared" si="20"/>
        <v>2</v>
      </c>
      <c r="J81" s="155">
        <v>15</v>
      </c>
      <c r="K81" s="104">
        <v>3</v>
      </c>
      <c r="L81" s="104">
        <v>3</v>
      </c>
      <c r="M81" s="104">
        <v>12</v>
      </c>
      <c r="N81" s="104">
        <v>12</v>
      </c>
      <c r="O81" s="104">
        <v>15</v>
      </c>
      <c r="P81" s="104">
        <v>0</v>
      </c>
      <c r="Q81" s="208">
        <v>1</v>
      </c>
      <c r="R81" s="104">
        <v>1</v>
      </c>
      <c r="S81" s="104">
        <v>1</v>
      </c>
      <c r="T81" s="104">
        <v>0</v>
      </c>
      <c r="U81" s="104">
        <v>0</v>
      </c>
      <c r="V81" s="104">
        <v>0</v>
      </c>
      <c r="W81" s="104">
        <v>0</v>
      </c>
      <c r="X81" s="160">
        <v>1</v>
      </c>
      <c r="Y81" s="104">
        <v>1</v>
      </c>
      <c r="Z81" s="104">
        <v>1</v>
      </c>
      <c r="AA81" s="104">
        <v>0</v>
      </c>
      <c r="AB81" s="104">
        <v>0</v>
      </c>
      <c r="AC81" s="104">
        <v>1</v>
      </c>
      <c r="AD81" s="104">
        <v>1</v>
      </c>
      <c r="AE81" s="165"/>
      <c r="AF81" s="104"/>
      <c r="AG81" s="104"/>
      <c r="AH81" s="104"/>
      <c r="AI81" s="104"/>
      <c r="AJ81" s="104"/>
      <c r="AK81" s="104"/>
      <c r="AL81" s="170">
        <v>1</v>
      </c>
      <c r="AM81" s="104">
        <v>1</v>
      </c>
      <c r="AN81" s="104">
        <v>1</v>
      </c>
      <c r="AO81" s="104">
        <v>0</v>
      </c>
      <c r="AP81" s="104">
        <v>0</v>
      </c>
      <c r="AQ81" s="104">
        <v>1</v>
      </c>
      <c r="AR81" s="104">
        <v>0</v>
      </c>
      <c r="AS81" s="175"/>
      <c r="AT81" s="104"/>
      <c r="AU81" s="104"/>
      <c r="AV81" s="104"/>
      <c r="AW81" s="104"/>
      <c r="AX81" s="104"/>
      <c r="AY81" s="104"/>
      <c r="AZ81" s="185">
        <v>1</v>
      </c>
      <c r="BA81" s="104">
        <v>1</v>
      </c>
      <c r="BB81" s="104">
        <v>1</v>
      </c>
      <c r="BC81" s="104">
        <v>0</v>
      </c>
      <c r="BD81" s="104">
        <v>0</v>
      </c>
      <c r="BE81" s="104">
        <v>1</v>
      </c>
      <c r="BF81" s="104">
        <v>0</v>
      </c>
      <c r="BG81" s="203"/>
      <c r="BH81" s="104"/>
      <c r="BI81" s="104"/>
      <c r="BJ81" s="104"/>
      <c r="BK81" s="104"/>
      <c r="BL81" s="104"/>
      <c r="BM81" s="104"/>
      <c r="BN81" s="190"/>
      <c r="BO81" s="104"/>
      <c r="BP81" s="104"/>
      <c r="BQ81" s="104"/>
      <c r="BR81" s="104"/>
      <c r="BS81" s="104"/>
      <c r="BT81" s="104"/>
      <c r="BU81" s="195"/>
      <c r="BV81" s="104"/>
      <c r="BW81" s="104"/>
      <c r="BX81" s="104"/>
      <c r="BY81" s="104"/>
      <c r="BZ81" s="104"/>
      <c r="CA81" s="104"/>
      <c r="CB81" s="200"/>
      <c r="CC81" s="104"/>
      <c r="CD81" s="104"/>
      <c r="CE81" s="104"/>
      <c r="CF81" s="104"/>
      <c r="CG81" s="104"/>
      <c r="CH81" s="104">
        <v>1</v>
      </c>
      <c r="CI81" s="180"/>
      <c r="CJ81" s="104"/>
      <c r="CK81" s="104"/>
      <c r="CL81" s="104"/>
      <c r="CM81" s="104"/>
      <c r="CN81" s="104"/>
      <c r="CO81" s="104"/>
      <c r="CP81" s="155">
        <v>3</v>
      </c>
      <c r="CQ81" s="104">
        <v>3</v>
      </c>
      <c r="CR81" s="104">
        <v>1</v>
      </c>
      <c r="CS81" s="104">
        <v>0</v>
      </c>
      <c r="CT81" s="104">
        <v>0</v>
      </c>
      <c r="CU81" s="104">
        <v>3</v>
      </c>
      <c r="CV81" s="104">
        <v>0</v>
      </c>
      <c r="CW81" s="104">
        <v>4</v>
      </c>
      <c r="CX81" s="104">
        <v>0</v>
      </c>
      <c r="CY81" s="104">
        <v>0</v>
      </c>
      <c r="CZ81" s="104">
        <v>4</v>
      </c>
      <c r="DA81" s="104">
        <v>0</v>
      </c>
      <c r="DB81" s="104">
        <v>4</v>
      </c>
      <c r="DC81" s="104">
        <v>0</v>
      </c>
      <c r="DD81" s="104"/>
      <c r="DE81" s="104"/>
      <c r="DF81" s="104"/>
      <c r="DG81" s="104"/>
      <c r="DH81" s="104"/>
      <c r="DI81" s="104"/>
      <c r="DJ81" s="104"/>
      <c r="DK81" s="155">
        <v>19</v>
      </c>
      <c r="DL81" s="104">
        <v>7</v>
      </c>
      <c r="DM81" s="104">
        <v>7</v>
      </c>
      <c r="DN81" s="104">
        <v>12</v>
      </c>
      <c r="DO81" s="104">
        <v>12</v>
      </c>
      <c r="DP81" s="104">
        <v>19</v>
      </c>
    </row>
    <row r="82" spans="1:120" ht="33.75">
      <c r="A82" s="101">
        <v>77</v>
      </c>
      <c r="B82" s="5" t="s">
        <v>77</v>
      </c>
      <c r="C82" s="209">
        <f t="shared" si="14"/>
        <v>32</v>
      </c>
      <c r="D82" s="209">
        <f t="shared" si="15"/>
        <v>13</v>
      </c>
      <c r="E82" s="209">
        <f t="shared" si="16"/>
        <v>13</v>
      </c>
      <c r="F82" s="209">
        <f t="shared" si="17"/>
        <v>19</v>
      </c>
      <c r="G82" s="209">
        <f t="shared" si="18"/>
        <v>19</v>
      </c>
      <c r="H82" s="209">
        <f t="shared" si="19"/>
        <v>32</v>
      </c>
      <c r="I82" s="209">
        <f t="shared" si="20"/>
        <v>0</v>
      </c>
      <c r="J82" s="155">
        <v>25</v>
      </c>
      <c r="K82" s="104">
        <v>9</v>
      </c>
      <c r="L82" s="104">
        <v>9</v>
      </c>
      <c r="M82" s="104">
        <v>16</v>
      </c>
      <c r="N82" s="104">
        <v>16</v>
      </c>
      <c r="O82" s="104">
        <v>25</v>
      </c>
      <c r="P82" s="104">
        <v>0</v>
      </c>
      <c r="Q82" s="208">
        <v>1</v>
      </c>
      <c r="R82" s="104">
        <v>1</v>
      </c>
      <c r="S82" s="104">
        <v>1</v>
      </c>
      <c r="T82" s="104">
        <v>0</v>
      </c>
      <c r="U82" s="104">
        <v>0</v>
      </c>
      <c r="V82" s="104">
        <v>1</v>
      </c>
      <c r="W82" s="104">
        <v>0</v>
      </c>
      <c r="X82" s="160">
        <v>2</v>
      </c>
      <c r="Y82" s="104">
        <v>0</v>
      </c>
      <c r="Z82" s="104">
        <v>0</v>
      </c>
      <c r="AA82" s="104">
        <v>2</v>
      </c>
      <c r="AB82" s="104">
        <v>2</v>
      </c>
      <c r="AC82" s="104">
        <v>2</v>
      </c>
      <c r="AD82" s="104">
        <v>0</v>
      </c>
      <c r="AE82" s="165">
        <v>1</v>
      </c>
      <c r="AF82" s="104">
        <v>0</v>
      </c>
      <c r="AG82" s="104">
        <v>0</v>
      </c>
      <c r="AH82" s="104">
        <v>1</v>
      </c>
      <c r="AI82" s="104">
        <v>1</v>
      </c>
      <c r="AJ82" s="104">
        <v>1</v>
      </c>
      <c r="AK82" s="104">
        <v>0</v>
      </c>
      <c r="AL82" s="170">
        <v>2</v>
      </c>
      <c r="AM82" s="104">
        <v>2</v>
      </c>
      <c r="AN82" s="104">
        <v>2</v>
      </c>
      <c r="AO82" s="104">
        <v>0</v>
      </c>
      <c r="AP82" s="104">
        <v>0</v>
      </c>
      <c r="AQ82" s="104">
        <v>2</v>
      </c>
      <c r="AR82" s="104">
        <v>0</v>
      </c>
      <c r="AS82" s="175"/>
      <c r="AT82" s="104"/>
      <c r="AU82" s="104"/>
      <c r="AV82" s="104"/>
      <c r="AW82" s="104"/>
      <c r="AX82" s="104"/>
      <c r="AY82" s="104"/>
      <c r="AZ82" s="185">
        <v>1</v>
      </c>
      <c r="BA82" s="104">
        <v>1</v>
      </c>
      <c r="BB82" s="104">
        <v>1</v>
      </c>
      <c r="BC82" s="104">
        <v>0</v>
      </c>
      <c r="BD82" s="104">
        <v>0</v>
      </c>
      <c r="BE82" s="104">
        <v>1</v>
      </c>
      <c r="BF82" s="104">
        <v>0</v>
      </c>
      <c r="BG82" s="203"/>
      <c r="BH82" s="104"/>
      <c r="BI82" s="104"/>
      <c r="BJ82" s="104"/>
      <c r="BK82" s="104"/>
      <c r="BL82" s="104"/>
      <c r="BM82" s="104"/>
      <c r="BN82" s="190"/>
      <c r="BO82" s="104"/>
      <c r="BP82" s="104"/>
      <c r="BQ82" s="104"/>
      <c r="BR82" s="104"/>
      <c r="BS82" s="104"/>
      <c r="BT82" s="104"/>
      <c r="BU82" s="195"/>
      <c r="BV82" s="104"/>
      <c r="BW82" s="104"/>
      <c r="BX82" s="104"/>
      <c r="BY82" s="104"/>
      <c r="BZ82" s="104"/>
      <c r="CA82" s="104"/>
      <c r="CB82" s="200"/>
      <c r="CC82" s="104"/>
      <c r="CD82" s="104"/>
      <c r="CE82" s="104"/>
      <c r="CF82" s="104"/>
      <c r="CG82" s="104"/>
      <c r="CH82" s="104"/>
      <c r="CI82" s="180"/>
      <c r="CJ82" s="104"/>
      <c r="CK82" s="104"/>
      <c r="CL82" s="104"/>
      <c r="CM82" s="104"/>
      <c r="CN82" s="104"/>
      <c r="CO82" s="104"/>
      <c r="CP82" s="155">
        <v>1</v>
      </c>
      <c r="CQ82" s="104">
        <v>0</v>
      </c>
      <c r="CR82" s="104">
        <v>0</v>
      </c>
      <c r="CS82" s="104">
        <v>1</v>
      </c>
      <c r="CT82" s="104">
        <v>1</v>
      </c>
      <c r="CU82" s="104">
        <v>1</v>
      </c>
      <c r="CV82" s="104">
        <v>0</v>
      </c>
      <c r="CW82" s="104">
        <v>11</v>
      </c>
      <c r="CX82" s="104">
        <v>0</v>
      </c>
      <c r="CY82" s="104">
        <v>0</v>
      </c>
      <c r="CZ82" s="104">
        <v>11</v>
      </c>
      <c r="DA82" s="104">
        <v>1</v>
      </c>
      <c r="DB82" s="104">
        <v>11</v>
      </c>
      <c r="DC82" s="104">
        <v>0</v>
      </c>
      <c r="DD82" s="104"/>
      <c r="DE82" s="104"/>
      <c r="DF82" s="104"/>
      <c r="DG82" s="104"/>
      <c r="DH82" s="104"/>
      <c r="DI82" s="104"/>
      <c r="DJ82" s="104"/>
      <c r="DK82" s="155">
        <v>32</v>
      </c>
      <c r="DL82" s="104">
        <v>13</v>
      </c>
      <c r="DM82" s="104">
        <v>13</v>
      </c>
      <c r="DN82" s="104">
        <v>19</v>
      </c>
      <c r="DO82" s="104">
        <v>19</v>
      </c>
      <c r="DP82" s="104">
        <v>32</v>
      </c>
    </row>
    <row r="83" spans="1:120" ht="33.75">
      <c r="A83" s="101">
        <v>78</v>
      </c>
      <c r="B83" s="5" t="s">
        <v>78</v>
      </c>
      <c r="C83" s="209">
        <f t="shared" si="14"/>
        <v>42</v>
      </c>
      <c r="D83" s="209">
        <f t="shared" si="15"/>
        <v>28</v>
      </c>
      <c r="E83" s="209">
        <f t="shared" si="16"/>
        <v>27</v>
      </c>
      <c r="F83" s="209">
        <f t="shared" si="17"/>
        <v>14</v>
      </c>
      <c r="G83" s="209">
        <f t="shared" si="18"/>
        <v>14</v>
      </c>
      <c r="H83" s="209">
        <f t="shared" si="19"/>
        <v>42</v>
      </c>
      <c r="I83" s="209">
        <f t="shared" si="20"/>
        <v>1</v>
      </c>
      <c r="J83" s="155">
        <v>25</v>
      </c>
      <c r="K83" s="104">
        <v>13</v>
      </c>
      <c r="L83" s="104">
        <v>12</v>
      </c>
      <c r="M83" s="104">
        <v>12</v>
      </c>
      <c r="N83" s="104">
        <v>12</v>
      </c>
      <c r="O83" s="104">
        <v>25</v>
      </c>
      <c r="P83" s="104">
        <v>0</v>
      </c>
      <c r="Q83" s="208"/>
      <c r="R83" s="104"/>
      <c r="S83" s="104"/>
      <c r="T83" s="104"/>
      <c r="U83" s="104"/>
      <c r="V83" s="104"/>
      <c r="W83" s="104"/>
      <c r="X83" s="160">
        <v>2</v>
      </c>
      <c r="Y83" s="104">
        <v>2</v>
      </c>
      <c r="Z83" s="104">
        <v>2</v>
      </c>
      <c r="AA83" s="104">
        <v>0</v>
      </c>
      <c r="AB83" s="104">
        <v>0</v>
      </c>
      <c r="AC83" s="104">
        <v>2</v>
      </c>
      <c r="AD83" s="104">
        <v>0</v>
      </c>
      <c r="AE83" s="165">
        <v>3</v>
      </c>
      <c r="AF83" s="104">
        <v>1</v>
      </c>
      <c r="AG83" s="104">
        <v>1</v>
      </c>
      <c r="AH83" s="104">
        <v>2</v>
      </c>
      <c r="AI83" s="104">
        <v>2</v>
      </c>
      <c r="AJ83" s="104">
        <v>3</v>
      </c>
      <c r="AK83" s="104">
        <v>0</v>
      </c>
      <c r="AL83" s="170">
        <v>6</v>
      </c>
      <c r="AM83" s="104">
        <v>6</v>
      </c>
      <c r="AN83" s="104">
        <v>6</v>
      </c>
      <c r="AO83" s="104">
        <v>0</v>
      </c>
      <c r="AP83" s="104">
        <v>0</v>
      </c>
      <c r="AQ83" s="104">
        <v>6</v>
      </c>
      <c r="AR83" s="104">
        <v>1</v>
      </c>
      <c r="AS83" s="175">
        <v>3</v>
      </c>
      <c r="AT83" s="104">
        <v>3</v>
      </c>
      <c r="AU83" s="104">
        <v>3</v>
      </c>
      <c r="AV83" s="104">
        <v>0</v>
      </c>
      <c r="AW83" s="104">
        <v>0</v>
      </c>
      <c r="AX83" s="104">
        <v>3</v>
      </c>
      <c r="AY83" s="104">
        <v>0</v>
      </c>
      <c r="AZ83" s="185">
        <v>3</v>
      </c>
      <c r="BA83" s="104">
        <v>3</v>
      </c>
      <c r="BB83" s="104">
        <v>3</v>
      </c>
      <c r="BC83" s="104">
        <v>0</v>
      </c>
      <c r="BD83" s="104">
        <v>0</v>
      </c>
      <c r="BE83" s="104">
        <v>3</v>
      </c>
      <c r="BF83" s="104">
        <v>0</v>
      </c>
      <c r="BG83" s="203"/>
      <c r="BH83" s="104"/>
      <c r="BI83" s="104"/>
      <c r="BJ83" s="104"/>
      <c r="BK83" s="104"/>
      <c r="BL83" s="104"/>
      <c r="BM83" s="104"/>
      <c r="BN83" s="190"/>
      <c r="BO83" s="104"/>
      <c r="BP83" s="104"/>
      <c r="BQ83" s="104"/>
      <c r="BR83" s="104"/>
      <c r="BS83" s="104"/>
      <c r="BT83" s="104"/>
      <c r="BU83" s="195"/>
      <c r="BV83" s="104"/>
      <c r="BW83" s="104"/>
      <c r="BX83" s="104"/>
      <c r="BY83" s="104"/>
      <c r="BZ83" s="104"/>
      <c r="CA83" s="104"/>
      <c r="CB83" s="200"/>
      <c r="CC83" s="104"/>
      <c r="CD83" s="104"/>
      <c r="CE83" s="104"/>
      <c r="CF83" s="104"/>
      <c r="CG83" s="104"/>
      <c r="CH83" s="104"/>
      <c r="CI83" s="180"/>
      <c r="CJ83" s="104"/>
      <c r="CK83" s="104"/>
      <c r="CL83" s="104"/>
      <c r="CM83" s="104"/>
      <c r="CN83" s="104"/>
      <c r="CO83" s="104"/>
      <c r="CP83" s="155">
        <v>2</v>
      </c>
      <c r="CQ83" s="104">
        <v>0</v>
      </c>
      <c r="CR83" s="104">
        <v>0</v>
      </c>
      <c r="CS83" s="104">
        <v>2</v>
      </c>
      <c r="CT83" s="104">
        <v>0</v>
      </c>
      <c r="CU83" s="104">
        <v>2</v>
      </c>
      <c r="CV83" s="104">
        <v>0</v>
      </c>
      <c r="CW83" s="104">
        <v>8</v>
      </c>
      <c r="CX83" s="104">
        <v>0</v>
      </c>
      <c r="CY83" s="104">
        <v>0</v>
      </c>
      <c r="CZ83" s="104">
        <v>8</v>
      </c>
      <c r="DA83" s="104">
        <v>0</v>
      </c>
      <c r="DB83" s="104">
        <v>8</v>
      </c>
      <c r="DC83" s="104">
        <v>0</v>
      </c>
      <c r="DD83" s="104"/>
      <c r="DE83" s="104"/>
      <c r="DF83" s="104"/>
      <c r="DG83" s="104"/>
      <c r="DH83" s="104">
        <v>3</v>
      </c>
      <c r="DI83" s="104">
        <v>3</v>
      </c>
      <c r="DJ83" s="104">
        <v>0</v>
      </c>
      <c r="DK83" s="155">
        <v>28</v>
      </c>
      <c r="DL83" s="104">
        <v>19</v>
      </c>
      <c r="DM83" s="104">
        <v>19</v>
      </c>
      <c r="DN83" s="104">
        <v>9</v>
      </c>
      <c r="DO83" s="104">
        <v>9</v>
      </c>
      <c r="DP83" s="104">
        <v>28</v>
      </c>
    </row>
    <row r="84" spans="1:120" ht="33.75">
      <c r="A84" s="101">
        <v>79</v>
      </c>
      <c r="B84" s="5" t="s">
        <v>79</v>
      </c>
      <c r="C84" s="209">
        <f t="shared" si="14"/>
        <v>14</v>
      </c>
      <c r="D84" s="209">
        <f t="shared" si="15"/>
        <v>1</v>
      </c>
      <c r="E84" s="209">
        <f t="shared" si="16"/>
        <v>1</v>
      </c>
      <c r="F84" s="209">
        <f t="shared" si="17"/>
        <v>13</v>
      </c>
      <c r="G84" s="209">
        <f t="shared" si="18"/>
        <v>13</v>
      </c>
      <c r="H84" s="209">
        <f t="shared" si="19"/>
        <v>14</v>
      </c>
      <c r="I84" s="209">
        <f t="shared" si="20"/>
        <v>0</v>
      </c>
      <c r="J84" s="155">
        <v>11</v>
      </c>
      <c r="K84" s="104">
        <v>0</v>
      </c>
      <c r="L84" s="104">
        <v>0</v>
      </c>
      <c r="M84" s="104">
        <v>11</v>
      </c>
      <c r="N84" s="104">
        <v>11</v>
      </c>
      <c r="O84" s="104">
        <v>11</v>
      </c>
      <c r="P84" s="104">
        <v>0</v>
      </c>
      <c r="Q84" s="208">
        <v>1</v>
      </c>
      <c r="R84" s="104">
        <v>0</v>
      </c>
      <c r="S84" s="104">
        <v>0</v>
      </c>
      <c r="T84" s="104">
        <v>1</v>
      </c>
      <c r="U84" s="104">
        <v>1</v>
      </c>
      <c r="V84" s="104">
        <v>1</v>
      </c>
      <c r="W84" s="104">
        <v>0</v>
      </c>
      <c r="X84" s="160"/>
      <c r="Y84" s="104"/>
      <c r="Z84" s="104"/>
      <c r="AA84" s="104"/>
      <c r="AB84" s="104"/>
      <c r="AC84" s="104"/>
      <c r="AD84" s="104"/>
      <c r="AE84" s="165">
        <v>1</v>
      </c>
      <c r="AF84" s="104">
        <v>0</v>
      </c>
      <c r="AG84" s="104">
        <v>0</v>
      </c>
      <c r="AH84" s="104">
        <v>1</v>
      </c>
      <c r="AI84" s="104">
        <v>1</v>
      </c>
      <c r="AJ84" s="104">
        <v>1</v>
      </c>
      <c r="AK84" s="104">
        <v>0</v>
      </c>
      <c r="AL84" s="170">
        <v>1</v>
      </c>
      <c r="AM84" s="104">
        <v>1</v>
      </c>
      <c r="AN84" s="104">
        <v>1</v>
      </c>
      <c r="AO84" s="104">
        <v>0</v>
      </c>
      <c r="AP84" s="104">
        <v>0</v>
      </c>
      <c r="AQ84" s="104">
        <v>1</v>
      </c>
      <c r="AR84" s="104">
        <v>0</v>
      </c>
      <c r="AS84" s="175"/>
      <c r="AT84" s="104"/>
      <c r="AU84" s="104"/>
      <c r="AV84" s="104"/>
      <c r="AW84" s="104"/>
      <c r="AX84" s="104"/>
      <c r="AY84" s="104"/>
      <c r="AZ84" s="185"/>
      <c r="BA84" s="104"/>
      <c r="BB84" s="104"/>
      <c r="BC84" s="104"/>
      <c r="BD84" s="104"/>
      <c r="BE84" s="104"/>
      <c r="BF84" s="104"/>
      <c r="BG84" s="203"/>
      <c r="BH84" s="104"/>
      <c r="BI84" s="104"/>
      <c r="BJ84" s="104"/>
      <c r="BK84" s="104"/>
      <c r="BL84" s="104"/>
      <c r="BM84" s="104"/>
      <c r="BN84" s="190"/>
      <c r="BO84" s="104"/>
      <c r="BP84" s="104"/>
      <c r="BQ84" s="104"/>
      <c r="BR84" s="104"/>
      <c r="BS84" s="104"/>
      <c r="BT84" s="104"/>
      <c r="BU84" s="195"/>
      <c r="BV84" s="104"/>
      <c r="BW84" s="104"/>
      <c r="BX84" s="104"/>
      <c r="BY84" s="104"/>
      <c r="BZ84" s="104"/>
      <c r="CA84" s="104"/>
      <c r="CB84" s="200"/>
      <c r="CC84" s="104"/>
      <c r="CD84" s="104"/>
      <c r="CE84" s="104"/>
      <c r="CF84" s="104"/>
      <c r="CG84" s="104"/>
      <c r="CH84" s="104"/>
      <c r="CI84" s="180"/>
      <c r="CJ84" s="104"/>
      <c r="CK84" s="104"/>
      <c r="CL84" s="104"/>
      <c r="CM84" s="104"/>
      <c r="CN84" s="104"/>
      <c r="CO84" s="104"/>
      <c r="CP84" s="155">
        <v>1</v>
      </c>
      <c r="CQ84" s="104">
        <v>0</v>
      </c>
      <c r="CR84" s="104">
        <v>0</v>
      </c>
      <c r="CS84" s="104">
        <v>1</v>
      </c>
      <c r="CT84" s="104">
        <v>0</v>
      </c>
      <c r="CU84" s="104">
        <v>1</v>
      </c>
      <c r="CV84" s="104">
        <v>0</v>
      </c>
      <c r="CW84" s="104">
        <v>4</v>
      </c>
      <c r="CX84" s="104">
        <v>0</v>
      </c>
      <c r="CY84" s="104">
        <v>0</v>
      </c>
      <c r="CZ84" s="104">
        <v>4</v>
      </c>
      <c r="DA84" s="104">
        <v>0</v>
      </c>
      <c r="DB84" s="104">
        <v>4</v>
      </c>
      <c r="DC84" s="104">
        <v>0</v>
      </c>
      <c r="DD84" s="104"/>
      <c r="DE84" s="104"/>
      <c r="DF84" s="104"/>
      <c r="DG84" s="104"/>
      <c r="DH84" s="104"/>
      <c r="DI84" s="104"/>
      <c r="DJ84" s="104"/>
      <c r="DK84" s="155">
        <v>10</v>
      </c>
      <c r="DL84" s="104">
        <v>0</v>
      </c>
      <c r="DM84" s="104">
        <v>0</v>
      </c>
      <c r="DN84" s="104">
        <v>10</v>
      </c>
      <c r="DO84" s="104">
        <v>10</v>
      </c>
      <c r="DP84" s="104">
        <v>10</v>
      </c>
    </row>
    <row r="85" spans="1:120" ht="45">
      <c r="A85" s="101">
        <v>80</v>
      </c>
      <c r="B85" s="5" t="s">
        <v>80</v>
      </c>
      <c r="C85" s="209">
        <f t="shared" si="14"/>
        <v>14</v>
      </c>
      <c r="D85" s="209">
        <f t="shared" si="15"/>
        <v>6</v>
      </c>
      <c r="E85" s="209">
        <f t="shared" si="16"/>
        <v>6</v>
      </c>
      <c r="F85" s="209">
        <f t="shared" si="17"/>
        <v>8</v>
      </c>
      <c r="G85" s="209">
        <f t="shared" si="18"/>
        <v>8</v>
      </c>
      <c r="H85" s="209">
        <f t="shared" si="19"/>
        <v>14</v>
      </c>
      <c r="I85" s="209">
        <f t="shared" si="20"/>
        <v>1</v>
      </c>
      <c r="J85" s="155">
        <v>13</v>
      </c>
      <c r="K85" s="104">
        <v>6</v>
      </c>
      <c r="L85" s="104">
        <v>6</v>
      </c>
      <c r="M85" s="104">
        <v>7</v>
      </c>
      <c r="N85" s="104">
        <v>7</v>
      </c>
      <c r="O85" s="104">
        <v>13</v>
      </c>
      <c r="P85" s="104">
        <v>1</v>
      </c>
      <c r="Q85" s="208"/>
      <c r="R85" s="104"/>
      <c r="S85" s="104"/>
      <c r="T85" s="104"/>
      <c r="U85" s="104"/>
      <c r="V85" s="104"/>
      <c r="W85" s="104"/>
      <c r="X85" s="160">
        <v>1</v>
      </c>
      <c r="Y85" s="104">
        <v>0</v>
      </c>
      <c r="Z85" s="104">
        <v>0</v>
      </c>
      <c r="AA85" s="104">
        <v>1</v>
      </c>
      <c r="AB85" s="104">
        <v>1</v>
      </c>
      <c r="AC85" s="104">
        <v>1</v>
      </c>
      <c r="AD85" s="104">
        <v>0</v>
      </c>
      <c r="AE85" s="165"/>
      <c r="AF85" s="104"/>
      <c r="AG85" s="104"/>
      <c r="AH85" s="104"/>
      <c r="AI85" s="104"/>
      <c r="AJ85" s="104"/>
      <c r="AK85" s="104"/>
      <c r="AL85" s="170"/>
      <c r="AM85" s="104"/>
      <c r="AN85" s="104"/>
      <c r="AO85" s="104"/>
      <c r="AP85" s="104"/>
      <c r="AQ85" s="104"/>
      <c r="AR85" s="104"/>
      <c r="AS85" s="175"/>
      <c r="AT85" s="104"/>
      <c r="AU85" s="104"/>
      <c r="AV85" s="104"/>
      <c r="AW85" s="104"/>
      <c r="AX85" s="104"/>
      <c r="AY85" s="104"/>
      <c r="AZ85" s="185"/>
      <c r="BA85" s="104"/>
      <c r="BB85" s="104"/>
      <c r="BC85" s="104"/>
      <c r="BD85" s="104"/>
      <c r="BE85" s="104"/>
      <c r="BF85" s="104"/>
      <c r="BG85" s="203"/>
      <c r="BH85" s="104"/>
      <c r="BI85" s="104"/>
      <c r="BJ85" s="104"/>
      <c r="BK85" s="104"/>
      <c r="BL85" s="104"/>
      <c r="BM85" s="104"/>
      <c r="BN85" s="190"/>
      <c r="BO85" s="104"/>
      <c r="BP85" s="104"/>
      <c r="BQ85" s="104"/>
      <c r="BR85" s="104"/>
      <c r="BS85" s="104"/>
      <c r="BT85" s="104"/>
      <c r="BU85" s="195"/>
      <c r="BV85" s="104"/>
      <c r="BW85" s="104"/>
      <c r="BX85" s="104"/>
      <c r="BY85" s="104"/>
      <c r="BZ85" s="104"/>
      <c r="CA85" s="104"/>
      <c r="CB85" s="200"/>
      <c r="CC85" s="104"/>
      <c r="CD85" s="104"/>
      <c r="CE85" s="104"/>
      <c r="CF85" s="104"/>
      <c r="CG85" s="104"/>
      <c r="CH85" s="104"/>
      <c r="CI85" s="180"/>
      <c r="CJ85" s="104"/>
      <c r="CK85" s="104"/>
      <c r="CL85" s="104"/>
      <c r="CM85" s="104"/>
      <c r="CN85" s="104"/>
      <c r="CO85" s="104"/>
      <c r="CP85" s="155">
        <v>2</v>
      </c>
      <c r="CQ85" s="104">
        <v>0</v>
      </c>
      <c r="CR85" s="104">
        <v>0</v>
      </c>
      <c r="CS85" s="104">
        <v>2</v>
      </c>
      <c r="CT85" s="104">
        <v>0</v>
      </c>
      <c r="CU85" s="104">
        <v>2</v>
      </c>
      <c r="CV85" s="104">
        <v>0</v>
      </c>
      <c r="CW85" s="104">
        <v>4</v>
      </c>
      <c r="CX85" s="104">
        <v>0</v>
      </c>
      <c r="CY85" s="104">
        <v>0</v>
      </c>
      <c r="CZ85" s="104">
        <v>4</v>
      </c>
      <c r="DA85" s="104">
        <v>0</v>
      </c>
      <c r="DB85" s="104">
        <v>4</v>
      </c>
      <c r="DC85" s="104">
        <v>0</v>
      </c>
      <c r="DD85" s="104"/>
      <c r="DE85" s="104"/>
      <c r="DF85" s="104"/>
      <c r="DG85" s="104"/>
      <c r="DH85" s="104"/>
      <c r="DI85" s="104"/>
      <c r="DJ85" s="104"/>
      <c r="DK85" s="155">
        <v>14</v>
      </c>
      <c r="DL85" s="104">
        <v>6</v>
      </c>
      <c r="DM85" s="104">
        <v>6</v>
      </c>
      <c r="DN85" s="104">
        <v>8</v>
      </c>
      <c r="DO85" s="104">
        <v>8</v>
      </c>
      <c r="DP85" s="104">
        <v>14</v>
      </c>
    </row>
    <row r="86" spans="1:120" ht="33.75">
      <c r="A86" s="101">
        <v>81</v>
      </c>
      <c r="B86" s="5" t="s">
        <v>81</v>
      </c>
      <c r="C86" s="209">
        <f t="shared" si="14"/>
        <v>29</v>
      </c>
      <c r="D86" s="209">
        <f t="shared" si="15"/>
        <v>7</v>
      </c>
      <c r="E86" s="209">
        <f t="shared" si="16"/>
        <v>5</v>
      </c>
      <c r="F86" s="209">
        <f t="shared" si="17"/>
        <v>22</v>
      </c>
      <c r="G86" s="209">
        <f t="shared" si="18"/>
        <v>22</v>
      </c>
      <c r="H86" s="209">
        <f t="shared" si="19"/>
        <v>28</v>
      </c>
      <c r="I86" s="209">
        <f t="shared" si="20"/>
        <v>1</v>
      </c>
      <c r="J86" s="155">
        <v>25</v>
      </c>
      <c r="K86" s="104">
        <v>4</v>
      </c>
      <c r="L86" s="104">
        <v>4</v>
      </c>
      <c r="M86" s="104">
        <v>21</v>
      </c>
      <c r="N86" s="104">
        <v>21</v>
      </c>
      <c r="O86" s="104">
        <v>25</v>
      </c>
      <c r="P86" s="104">
        <v>0</v>
      </c>
      <c r="Q86" s="208"/>
      <c r="R86" s="104"/>
      <c r="S86" s="104"/>
      <c r="T86" s="104"/>
      <c r="U86" s="104"/>
      <c r="V86" s="104"/>
      <c r="W86" s="104"/>
      <c r="X86" s="160">
        <v>1</v>
      </c>
      <c r="Y86" s="104">
        <v>0</v>
      </c>
      <c r="Z86" s="104">
        <v>0</v>
      </c>
      <c r="AA86" s="104">
        <v>1</v>
      </c>
      <c r="AB86" s="104">
        <v>1</v>
      </c>
      <c r="AC86" s="104">
        <v>1</v>
      </c>
      <c r="AD86" s="104">
        <v>1</v>
      </c>
      <c r="AE86" s="165">
        <v>2</v>
      </c>
      <c r="AF86" s="104">
        <v>2</v>
      </c>
      <c r="AG86" s="104">
        <v>0</v>
      </c>
      <c r="AH86" s="104">
        <v>0</v>
      </c>
      <c r="AI86" s="104">
        <v>0</v>
      </c>
      <c r="AJ86" s="104">
        <v>1</v>
      </c>
      <c r="AK86" s="104">
        <v>0</v>
      </c>
      <c r="AL86" s="170">
        <v>1</v>
      </c>
      <c r="AM86" s="104">
        <v>1</v>
      </c>
      <c r="AN86" s="104">
        <v>1</v>
      </c>
      <c r="AO86" s="104">
        <v>0</v>
      </c>
      <c r="AP86" s="104">
        <v>0</v>
      </c>
      <c r="AQ86" s="104">
        <v>1</v>
      </c>
      <c r="AR86" s="104">
        <v>0</v>
      </c>
      <c r="AS86" s="175"/>
      <c r="AT86" s="104"/>
      <c r="AU86" s="104"/>
      <c r="AV86" s="104"/>
      <c r="AW86" s="104"/>
      <c r="AX86" s="104"/>
      <c r="AY86" s="104"/>
      <c r="AZ86" s="185"/>
      <c r="BA86" s="104"/>
      <c r="BB86" s="104"/>
      <c r="BC86" s="104"/>
      <c r="BD86" s="104"/>
      <c r="BE86" s="104"/>
      <c r="BF86" s="104"/>
      <c r="BG86" s="203"/>
      <c r="BH86" s="104"/>
      <c r="BI86" s="104"/>
      <c r="BJ86" s="104"/>
      <c r="BK86" s="104"/>
      <c r="BL86" s="104"/>
      <c r="BM86" s="104"/>
      <c r="BN86" s="190"/>
      <c r="BO86" s="104"/>
      <c r="BP86" s="104"/>
      <c r="BQ86" s="104"/>
      <c r="BR86" s="104"/>
      <c r="BS86" s="104"/>
      <c r="BT86" s="104"/>
      <c r="BU86" s="195"/>
      <c r="BV86" s="104"/>
      <c r="BW86" s="104"/>
      <c r="BX86" s="104"/>
      <c r="BY86" s="104"/>
      <c r="BZ86" s="104"/>
      <c r="CA86" s="104"/>
      <c r="CB86" s="200"/>
      <c r="CC86" s="104"/>
      <c r="CD86" s="104"/>
      <c r="CE86" s="104"/>
      <c r="CF86" s="104"/>
      <c r="CG86" s="104"/>
      <c r="CH86" s="104"/>
      <c r="CI86" s="180"/>
      <c r="CJ86" s="104"/>
      <c r="CK86" s="104"/>
      <c r="CL86" s="104"/>
      <c r="CM86" s="104"/>
      <c r="CN86" s="104"/>
      <c r="CO86" s="104"/>
      <c r="CP86" s="155">
        <v>7</v>
      </c>
      <c r="CQ86" s="104">
        <v>3</v>
      </c>
      <c r="CR86" s="104">
        <v>2</v>
      </c>
      <c r="CS86" s="104">
        <v>4</v>
      </c>
      <c r="CT86" s="104">
        <v>0</v>
      </c>
      <c r="CU86" s="104">
        <v>7</v>
      </c>
      <c r="CV86" s="104">
        <v>0</v>
      </c>
      <c r="CW86" s="104">
        <v>4</v>
      </c>
      <c r="CX86" s="104">
        <v>0</v>
      </c>
      <c r="CY86" s="104">
        <v>0</v>
      </c>
      <c r="CZ86" s="104">
        <v>4</v>
      </c>
      <c r="DA86" s="104">
        <v>0</v>
      </c>
      <c r="DB86" s="104">
        <v>4</v>
      </c>
      <c r="DC86" s="104">
        <v>0</v>
      </c>
      <c r="DD86" s="104"/>
      <c r="DE86" s="104"/>
      <c r="DF86" s="104"/>
      <c r="DG86" s="104"/>
      <c r="DH86" s="104"/>
      <c r="DI86" s="104"/>
      <c r="DJ86" s="104"/>
      <c r="DK86" s="155">
        <v>21</v>
      </c>
      <c r="DL86" s="104">
        <v>6</v>
      </c>
      <c r="DM86" s="104">
        <v>6</v>
      </c>
      <c r="DN86" s="104">
        <v>15</v>
      </c>
      <c r="DO86" s="104">
        <v>15</v>
      </c>
      <c r="DP86" s="104">
        <v>21</v>
      </c>
    </row>
    <row r="87" spans="1:120" ht="45">
      <c r="A87" s="101">
        <v>82</v>
      </c>
      <c r="B87" s="5" t="s">
        <v>82</v>
      </c>
      <c r="C87" s="209">
        <f t="shared" si="14"/>
        <v>37</v>
      </c>
      <c r="D87" s="209">
        <f t="shared" si="15"/>
        <v>17</v>
      </c>
      <c r="E87" s="209">
        <f t="shared" si="16"/>
        <v>17</v>
      </c>
      <c r="F87" s="209">
        <f t="shared" si="17"/>
        <v>20</v>
      </c>
      <c r="G87" s="209">
        <f t="shared" si="18"/>
        <v>20</v>
      </c>
      <c r="H87" s="209">
        <f t="shared" si="19"/>
        <v>37</v>
      </c>
      <c r="I87" s="209">
        <f t="shared" si="20"/>
        <v>1</v>
      </c>
      <c r="J87" s="155">
        <v>30</v>
      </c>
      <c r="K87" s="104">
        <v>14</v>
      </c>
      <c r="L87" s="104">
        <v>14</v>
      </c>
      <c r="M87" s="104">
        <v>16</v>
      </c>
      <c r="N87" s="104">
        <v>16</v>
      </c>
      <c r="O87" s="104">
        <v>30</v>
      </c>
      <c r="P87" s="104">
        <v>0</v>
      </c>
      <c r="Q87" s="208"/>
      <c r="R87" s="104"/>
      <c r="S87" s="104"/>
      <c r="T87" s="104"/>
      <c r="U87" s="104"/>
      <c r="V87" s="104"/>
      <c r="W87" s="104"/>
      <c r="X87" s="160">
        <v>2</v>
      </c>
      <c r="Y87" s="104">
        <v>0</v>
      </c>
      <c r="Z87" s="104">
        <v>0</v>
      </c>
      <c r="AA87" s="104">
        <v>2</v>
      </c>
      <c r="AB87" s="104">
        <v>2</v>
      </c>
      <c r="AC87" s="104">
        <v>2</v>
      </c>
      <c r="AD87" s="104">
        <v>1</v>
      </c>
      <c r="AE87" s="165">
        <v>3</v>
      </c>
      <c r="AF87" s="104">
        <v>1</v>
      </c>
      <c r="AG87" s="104">
        <v>1</v>
      </c>
      <c r="AH87" s="104">
        <v>2</v>
      </c>
      <c r="AI87" s="104">
        <v>2</v>
      </c>
      <c r="AJ87" s="104">
        <v>3</v>
      </c>
      <c r="AK87" s="104">
        <v>0</v>
      </c>
      <c r="AL87" s="170"/>
      <c r="AM87" s="104"/>
      <c r="AN87" s="104"/>
      <c r="AO87" s="104"/>
      <c r="AP87" s="104"/>
      <c r="AQ87" s="104"/>
      <c r="AR87" s="104"/>
      <c r="AS87" s="175"/>
      <c r="AT87" s="104"/>
      <c r="AU87" s="104"/>
      <c r="AV87" s="104"/>
      <c r="AW87" s="104"/>
      <c r="AX87" s="104"/>
      <c r="AY87" s="104"/>
      <c r="AZ87" s="185">
        <v>2</v>
      </c>
      <c r="BA87" s="104">
        <v>2</v>
      </c>
      <c r="BB87" s="104">
        <v>2</v>
      </c>
      <c r="BC87" s="104">
        <v>0</v>
      </c>
      <c r="BD87" s="104">
        <v>0</v>
      </c>
      <c r="BE87" s="104">
        <v>2</v>
      </c>
      <c r="BF87" s="104">
        <v>0</v>
      </c>
      <c r="BG87" s="203"/>
      <c r="BH87" s="104"/>
      <c r="BI87" s="104"/>
      <c r="BJ87" s="104"/>
      <c r="BK87" s="104"/>
      <c r="BL87" s="104"/>
      <c r="BM87" s="104"/>
      <c r="BN87" s="190"/>
      <c r="BO87" s="104"/>
      <c r="BP87" s="104"/>
      <c r="BQ87" s="104"/>
      <c r="BR87" s="104"/>
      <c r="BS87" s="104"/>
      <c r="BT87" s="104"/>
      <c r="BU87" s="195"/>
      <c r="BV87" s="104"/>
      <c r="BW87" s="104"/>
      <c r="BX87" s="104"/>
      <c r="BY87" s="104"/>
      <c r="BZ87" s="104"/>
      <c r="CA87" s="104"/>
      <c r="CB87" s="200"/>
      <c r="CC87" s="104"/>
      <c r="CD87" s="104"/>
      <c r="CE87" s="104"/>
      <c r="CF87" s="104"/>
      <c r="CG87" s="104"/>
      <c r="CH87" s="104"/>
      <c r="CI87" s="180"/>
      <c r="CJ87" s="104"/>
      <c r="CK87" s="104"/>
      <c r="CL87" s="104"/>
      <c r="CM87" s="104"/>
      <c r="CN87" s="104"/>
      <c r="CO87" s="104"/>
      <c r="CP87" s="155">
        <v>11</v>
      </c>
      <c r="CQ87" s="104">
        <v>0</v>
      </c>
      <c r="CR87" s="104">
        <v>0</v>
      </c>
      <c r="CS87" s="104">
        <v>11</v>
      </c>
      <c r="CT87" s="104">
        <v>0</v>
      </c>
      <c r="CU87" s="104">
        <v>11</v>
      </c>
      <c r="CV87" s="104">
        <v>0</v>
      </c>
      <c r="CW87" s="104">
        <v>4</v>
      </c>
      <c r="CX87" s="104">
        <v>0</v>
      </c>
      <c r="CY87" s="104">
        <v>0</v>
      </c>
      <c r="CZ87" s="104">
        <v>4</v>
      </c>
      <c r="DA87" s="104">
        <v>0</v>
      </c>
      <c r="DB87" s="104">
        <v>4</v>
      </c>
      <c r="DC87" s="104">
        <v>0</v>
      </c>
      <c r="DD87" s="104"/>
      <c r="DE87" s="104"/>
      <c r="DF87" s="104"/>
      <c r="DG87" s="104"/>
      <c r="DH87" s="104"/>
      <c r="DI87" s="104"/>
      <c r="DJ87" s="104"/>
      <c r="DK87" s="155">
        <v>29</v>
      </c>
      <c r="DL87" s="104">
        <v>0</v>
      </c>
      <c r="DM87" s="104">
        <v>0</v>
      </c>
      <c r="DN87" s="104">
        <v>29</v>
      </c>
      <c r="DO87" s="104">
        <v>29</v>
      </c>
      <c r="DP87" s="104">
        <v>29</v>
      </c>
    </row>
    <row r="88" spans="1:120" ht="33.75">
      <c r="A88" s="101">
        <v>83</v>
      </c>
      <c r="B88" s="5" t="s">
        <v>83</v>
      </c>
      <c r="C88" s="209">
        <f t="shared" si="14"/>
        <v>36</v>
      </c>
      <c r="D88" s="209">
        <f t="shared" si="15"/>
        <v>9</v>
      </c>
      <c r="E88" s="209">
        <f t="shared" si="16"/>
        <v>9</v>
      </c>
      <c r="F88" s="209">
        <f t="shared" si="17"/>
        <v>27</v>
      </c>
      <c r="G88" s="209">
        <f t="shared" si="18"/>
        <v>27</v>
      </c>
      <c r="H88" s="209">
        <f t="shared" si="19"/>
        <v>36</v>
      </c>
      <c r="I88" s="209">
        <f t="shared" si="20"/>
        <v>0</v>
      </c>
      <c r="J88" s="155">
        <v>29</v>
      </c>
      <c r="K88" s="104">
        <v>6</v>
      </c>
      <c r="L88" s="104">
        <v>6</v>
      </c>
      <c r="M88" s="104">
        <v>23</v>
      </c>
      <c r="N88" s="104">
        <v>23</v>
      </c>
      <c r="O88" s="104">
        <v>29</v>
      </c>
      <c r="P88" s="104">
        <v>0</v>
      </c>
      <c r="Q88" s="208"/>
      <c r="R88" s="104"/>
      <c r="S88" s="104"/>
      <c r="T88" s="104"/>
      <c r="U88" s="104"/>
      <c r="V88" s="104"/>
      <c r="W88" s="104"/>
      <c r="X88" s="160">
        <v>2</v>
      </c>
      <c r="Y88" s="104">
        <v>1</v>
      </c>
      <c r="Z88" s="104">
        <v>1</v>
      </c>
      <c r="AA88" s="104">
        <v>1</v>
      </c>
      <c r="AB88" s="104">
        <v>1</v>
      </c>
      <c r="AC88" s="104">
        <v>2</v>
      </c>
      <c r="AD88" s="104">
        <v>0</v>
      </c>
      <c r="AE88" s="165">
        <v>3</v>
      </c>
      <c r="AF88" s="104">
        <v>0</v>
      </c>
      <c r="AG88" s="104">
        <v>0</v>
      </c>
      <c r="AH88" s="104">
        <v>3</v>
      </c>
      <c r="AI88" s="104">
        <v>3</v>
      </c>
      <c r="AJ88" s="104">
        <v>3</v>
      </c>
      <c r="AK88" s="104">
        <v>0</v>
      </c>
      <c r="AL88" s="170">
        <v>1</v>
      </c>
      <c r="AM88" s="104">
        <v>1</v>
      </c>
      <c r="AN88" s="104">
        <v>1</v>
      </c>
      <c r="AO88" s="104">
        <v>0</v>
      </c>
      <c r="AP88" s="104">
        <v>0</v>
      </c>
      <c r="AQ88" s="104">
        <v>1</v>
      </c>
      <c r="AR88" s="104">
        <v>0</v>
      </c>
      <c r="AS88" s="175"/>
      <c r="AT88" s="104"/>
      <c r="AU88" s="104"/>
      <c r="AV88" s="104"/>
      <c r="AW88" s="104"/>
      <c r="AX88" s="104"/>
      <c r="AY88" s="104"/>
      <c r="AZ88" s="185">
        <v>1</v>
      </c>
      <c r="BA88" s="104">
        <v>1</v>
      </c>
      <c r="BB88" s="104">
        <v>1</v>
      </c>
      <c r="BC88" s="104">
        <v>0</v>
      </c>
      <c r="BD88" s="104">
        <v>0</v>
      </c>
      <c r="BE88" s="104">
        <v>1</v>
      </c>
      <c r="BF88" s="104">
        <v>0</v>
      </c>
      <c r="BG88" s="203"/>
      <c r="BH88" s="104"/>
      <c r="BI88" s="104"/>
      <c r="BJ88" s="104"/>
      <c r="BK88" s="104"/>
      <c r="BL88" s="104"/>
      <c r="BM88" s="104"/>
      <c r="BN88" s="190"/>
      <c r="BO88" s="104"/>
      <c r="BP88" s="104"/>
      <c r="BQ88" s="104"/>
      <c r="BR88" s="104"/>
      <c r="BS88" s="104"/>
      <c r="BT88" s="104"/>
      <c r="BU88" s="195"/>
      <c r="BV88" s="104"/>
      <c r="BW88" s="104"/>
      <c r="BX88" s="104"/>
      <c r="BY88" s="104"/>
      <c r="BZ88" s="104"/>
      <c r="CA88" s="104"/>
      <c r="CB88" s="200"/>
      <c r="CC88" s="104"/>
      <c r="CD88" s="104"/>
      <c r="CE88" s="104"/>
      <c r="CF88" s="104"/>
      <c r="CG88" s="104"/>
      <c r="CH88" s="104"/>
      <c r="CI88" s="180"/>
      <c r="CJ88" s="104"/>
      <c r="CK88" s="104"/>
      <c r="CL88" s="104"/>
      <c r="CM88" s="104"/>
      <c r="CN88" s="104"/>
      <c r="CO88" s="104"/>
      <c r="CP88" s="155">
        <v>3</v>
      </c>
      <c r="CQ88" s="104">
        <v>0</v>
      </c>
      <c r="CR88" s="104">
        <v>0</v>
      </c>
      <c r="CS88" s="104">
        <v>3</v>
      </c>
      <c r="CT88" s="104">
        <v>0</v>
      </c>
      <c r="CU88" s="104">
        <v>3</v>
      </c>
      <c r="CV88" s="104">
        <v>0</v>
      </c>
      <c r="CW88" s="104">
        <v>10</v>
      </c>
      <c r="CX88" s="104">
        <v>0</v>
      </c>
      <c r="CY88" s="104">
        <v>0</v>
      </c>
      <c r="CZ88" s="104">
        <v>10</v>
      </c>
      <c r="DA88" s="104">
        <v>0</v>
      </c>
      <c r="DB88" s="104">
        <v>10</v>
      </c>
      <c r="DC88" s="104">
        <v>0</v>
      </c>
      <c r="DD88" s="104"/>
      <c r="DE88" s="104"/>
      <c r="DF88" s="104"/>
      <c r="DG88" s="104"/>
      <c r="DH88" s="104"/>
      <c r="DI88" s="104"/>
      <c r="DJ88" s="104"/>
      <c r="DK88" s="155">
        <v>31</v>
      </c>
      <c r="DL88" s="104">
        <v>9</v>
      </c>
      <c r="DM88" s="104">
        <v>9</v>
      </c>
      <c r="DN88" s="104">
        <v>22</v>
      </c>
      <c r="DO88" s="104">
        <v>22</v>
      </c>
      <c r="DP88" s="104">
        <v>31</v>
      </c>
    </row>
    <row r="89" spans="1:120" ht="45">
      <c r="A89" s="101">
        <v>84</v>
      </c>
      <c r="B89" s="5" t="s">
        <v>84</v>
      </c>
      <c r="C89" s="209">
        <f t="shared" si="14"/>
        <v>33</v>
      </c>
      <c r="D89" s="209">
        <f t="shared" si="15"/>
        <v>15</v>
      </c>
      <c r="E89" s="209">
        <f t="shared" si="16"/>
        <v>15</v>
      </c>
      <c r="F89" s="209">
        <f t="shared" si="17"/>
        <v>18</v>
      </c>
      <c r="G89" s="209">
        <f t="shared" si="18"/>
        <v>18</v>
      </c>
      <c r="H89" s="209">
        <f t="shared" si="19"/>
        <v>33</v>
      </c>
      <c r="I89" s="209">
        <f t="shared" si="20"/>
        <v>0</v>
      </c>
      <c r="J89" s="155">
        <v>26</v>
      </c>
      <c r="K89" s="104">
        <v>10</v>
      </c>
      <c r="L89" s="104">
        <v>10</v>
      </c>
      <c r="M89" s="104">
        <v>16</v>
      </c>
      <c r="N89" s="104">
        <v>16</v>
      </c>
      <c r="O89" s="104">
        <v>26</v>
      </c>
      <c r="P89" s="104">
        <v>0</v>
      </c>
      <c r="Q89" s="208"/>
      <c r="R89" s="104"/>
      <c r="S89" s="104"/>
      <c r="T89" s="104"/>
      <c r="U89" s="104"/>
      <c r="V89" s="104"/>
      <c r="W89" s="104"/>
      <c r="X89" s="160">
        <v>2</v>
      </c>
      <c r="Y89" s="104">
        <v>1</v>
      </c>
      <c r="Z89" s="104">
        <v>1</v>
      </c>
      <c r="AA89" s="104">
        <v>1</v>
      </c>
      <c r="AB89" s="104">
        <v>1</v>
      </c>
      <c r="AC89" s="104">
        <v>2</v>
      </c>
      <c r="AD89" s="104">
        <v>0</v>
      </c>
      <c r="AE89" s="165">
        <v>1</v>
      </c>
      <c r="AF89" s="104">
        <v>0</v>
      </c>
      <c r="AG89" s="104">
        <v>0</v>
      </c>
      <c r="AH89" s="104">
        <v>1</v>
      </c>
      <c r="AI89" s="104">
        <v>1</v>
      </c>
      <c r="AJ89" s="104">
        <v>1</v>
      </c>
      <c r="AK89" s="104">
        <v>0</v>
      </c>
      <c r="AL89" s="170">
        <v>2</v>
      </c>
      <c r="AM89" s="104">
        <v>2</v>
      </c>
      <c r="AN89" s="104">
        <v>2</v>
      </c>
      <c r="AO89" s="104">
        <v>0</v>
      </c>
      <c r="AP89" s="104">
        <v>0</v>
      </c>
      <c r="AQ89" s="104">
        <v>2</v>
      </c>
      <c r="AR89" s="104">
        <v>0</v>
      </c>
      <c r="AS89" s="175"/>
      <c r="AT89" s="104"/>
      <c r="AU89" s="104"/>
      <c r="AV89" s="104"/>
      <c r="AW89" s="104"/>
      <c r="AX89" s="104"/>
      <c r="AY89" s="104"/>
      <c r="AZ89" s="185">
        <v>2</v>
      </c>
      <c r="BA89" s="104">
        <v>2</v>
      </c>
      <c r="BB89" s="104">
        <v>2</v>
      </c>
      <c r="BC89" s="104">
        <v>0</v>
      </c>
      <c r="BD89" s="104">
        <v>0</v>
      </c>
      <c r="BE89" s="104">
        <v>2</v>
      </c>
      <c r="BF89" s="104">
        <v>0</v>
      </c>
      <c r="BG89" s="203"/>
      <c r="BH89" s="104"/>
      <c r="BI89" s="104"/>
      <c r="BJ89" s="104"/>
      <c r="BK89" s="104"/>
      <c r="BL89" s="104"/>
      <c r="BM89" s="104"/>
      <c r="BN89" s="190"/>
      <c r="BO89" s="104"/>
      <c r="BP89" s="104"/>
      <c r="BQ89" s="104"/>
      <c r="BR89" s="104"/>
      <c r="BS89" s="104"/>
      <c r="BT89" s="104"/>
      <c r="BU89" s="195"/>
      <c r="BV89" s="104"/>
      <c r="BW89" s="104"/>
      <c r="BX89" s="104"/>
      <c r="BY89" s="104"/>
      <c r="BZ89" s="104"/>
      <c r="CA89" s="104"/>
      <c r="CB89" s="200"/>
      <c r="CC89" s="104"/>
      <c r="CD89" s="104"/>
      <c r="CE89" s="104"/>
      <c r="CF89" s="104"/>
      <c r="CG89" s="104"/>
      <c r="CH89" s="104"/>
      <c r="CI89" s="180"/>
      <c r="CJ89" s="104"/>
      <c r="CK89" s="104"/>
      <c r="CL89" s="104"/>
      <c r="CM89" s="104"/>
      <c r="CN89" s="104"/>
      <c r="CO89" s="104"/>
      <c r="CP89" s="155">
        <v>3</v>
      </c>
      <c r="CQ89" s="104">
        <v>2</v>
      </c>
      <c r="CR89" s="104">
        <v>2</v>
      </c>
      <c r="CS89" s="104">
        <v>1</v>
      </c>
      <c r="CT89" s="104">
        <v>0</v>
      </c>
      <c r="CU89" s="104">
        <v>3</v>
      </c>
      <c r="CV89" s="104">
        <v>0</v>
      </c>
      <c r="CW89" s="104">
        <v>10</v>
      </c>
      <c r="CX89" s="104">
        <v>0</v>
      </c>
      <c r="CY89" s="104">
        <v>0</v>
      </c>
      <c r="CZ89" s="104">
        <v>10</v>
      </c>
      <c r="DA89" s="104">
        <v>0</v>
      </c>
      <c r="DB89" s="104">
        <v>10</v>
      </c>
      <c r="DC89" s="104">
        <v>0</v>
      </c>
      <c r="DD89" s="104"/>
      <c r="DE89" s="104"/>
      <c r="DF89" s="104"/>
      <c r="DG89" s="104"/>
      <c r="DH89" s="104"/>
      <c r="DI89" s="104"/>
      <c r="DJ89" s="104"/>
      <c r="DK89" s="155">
        <v>36</v>
      </c>
      <c r="DL89" s="104">
        <v>15</v>
      </c>
      <c r="DM89" s="104">
        <v>15</v>
      </c>
      <c r="DN89" s="104">
        <v>21</v>
      </c>
      <c r="DO89" s="104">
        <v>21</v>
      </c>
      <c r="DP89" s="104">
        <v>36</v>
      </c>
    </row>
    <row r="90" spans="1:120" ht="33.75">
      <c r="A90" s="101">
        <v>85</v>
      </c>
      <c r="B90" s="10" t="s">
        <v>86</v>
      </c>
      <c r="C90" s="209">
        <f t="shared" si="14"/>
        <v>30</v>
      </c>
      <c r="D90" s="209">
        <f t="shared" si="15"/>
        <v>18</v>
      </c>
      <c r="E90" s="209">
        <f t="shared" si="16"/>
        <v>18</v>
      </c>
      <c r="F90" s="209">
        <f t="shared" si="17"/>
        <v>12</v>
      </c>
      <c r="G90" s="209">
        <f t="shared" si="18"/>
        <v>12</v>
      </c>
      <c r="H90" s="209">
        <f t="shared" si="19"/>
        <v>29</v>
      </c>
      <c r="I90" s="209">
        <f t="shared" si="20"/>
        <v>0</v>
      </c>
      <c r="J90" s="155">
        <v>24</v>
      </c>
      <c r="K90" s="104">
        <v>12</v>
      </c>
      <c r="L90" s="104">
        <v>12</v>
      </c>
      <c r="M90" s="104">
        <v>12</v>
      </c>
      <c r="N90" s="104">
        <v>12</v>
      </c>
      <c r="O90" s="104">
        <v>24</v>
      </c>
      <c r="P90" s="104">
        <v>0</v>
      </c>
      <c r="Q90" s="208"/>
      <c r="R90" s="104"/>
      <c r="S90" s="104"/>
      <c r="T90" s="104"/>
      <c r="U90" s="104"/>
      <c r="V90" s="104"/>
      <c r="W90" s="104"/>
      <c r="X90" s="160">
        <v>3</v>
      </c>
      <c r="Y90" s="104">
        <v>3</v>
      </c>
      <c r="Z90" s="104">
        <v>3</v>
      </c>
      <c r="AA90" s="104">
        <v>0</v>
      </c>
      <c r="AB90" s="104">
        <v>0</v>
      </c>
      <c r="AC90" s="104">
        <v>3</v>
      </c>
      <c r="AD90" s="104">
        <v>0</v>
      </c>
      <c r="AE90" s="165">
        <v>2</v>
      </c>
      <c r="AF90" s="104">
        <v>2</v>
      </c>
      <c r="AG90" s="104">
        <v>2</v>
      </c>
      <c r="AH90" s="104">
        <v>0</v>
      </c>
      <c r="AI90" s="104">
        <v>0</v>
      </c>
      <c r="AJ90" s="104">
        <v>1</v>
      </c>
      <c r="AK90" s="104">
        <v>0</v>
      </c>
      <c r="AL90" s="170">
        <v>1</v>
      </c>
      <c r="AM90" s="104">
        <v>1</v>
      </c>
      <c r="AN90" s="104">
        <v>1</v>
      </c>
      <c r="AO90" s="104">
        <v>0</v>
      </c>
      <c r="AP90" s="104">
        <v>0</v>
      </c>
      <c r="AQ90" s="104">
        <v>1</v>
      </c>
      <c r="AR90" s="104">
        <v>0</v>
      </c>
      <c r="AS90" s="175"/>
      <c r="AT90" s="104"/>
      <c r="AU90" s="104"/>
      <c r="AV90" s="104"/>
      <c r="AW90" s="104"/>
      <c r="AX90" s="104"/>
      <c r="AY90" s="104"/>
      <c r="AZ90" s="185"/>
      <c r="BA90" s="104"/>
      <c r="BB90" s="104"/>
      <c r="BC90" s="104"/>
      <c r="BD90" s="104"/>
      <c r="BE90" s="104"/>
      <c r="BF90" s="104"/>
      <c r="BG90" s="203"/>
      <c r="BH90" s="104"/>
      <c r="BI90" s="104"/>
      <c r="BJ90" s="104"/>
      <c r="BK90" s="104"/>
      <c r="BL90" s="104"/>
      <c r="BM90" s="104"/>
      <c r="BN90" s="190"/>
      <c r="BO90" s="104"/>
      <c r="BP90" s="104"/>
      <c r="BQ90" s="104"/>
      <c r="BR90" s="104"/>
      <c r="BS90" s="104"/>
      <c r="BT90" s="104"/>
      <c r="BU90" s="195"/>
      <c r="BV90" s="104"/>
      <c r="BW90" s="104"/>
      <c r="BX90" s="104"/>
      <c r="BY90" s="104"/>
      <c r="BZ90" s="104"/>
      <c r="CA90" s="104"/>
      <c r="CB90" s="200"/>
      <c r="CC90" s="104"/>
      <c r="CD90" s="104"/>
      <c r="CE90" s="104"/>
      <c r="CF90" s="104"/>
      <c r="CG90" s="104"/>
      <c r="CH90" s="104"/>
      <c r="CI90" s="180"/>
      <c r="CJ90" s="104"/>
      <c r="CK90" s="104"/>
      <c r="CL90" s="104"/>
      <c r="CM90" s="104"/>
      <c r="CN90" s="104"/>
      <c r="CO90" s="104"/>
      <c r="CP90" s="155">
        <v>6</v>
      </c>
      <c r="CQ90" s="104">
        <v>2</v>
      </c>
      <c r="CR90" s="104">
        <v>0</v>
      </c>
      <c r="CS90" s="104">
        <v>4</v>
      </c>
      <c r="CT90" s="104">
        <v>0</v>
      </c>
      <c r="CU90" s="104">
        <v>6</v>
      </c>
      <c r="CV90" s="104">
        <v>0</v>
      </c>
      <c r="CW90" s="104">
        <v>4</v>
      </c>
      <c r="CX90" s="104">
        <v>0</v>
      </c>
      <c r="CY90" s="104">
        <v>0</v>
      </c>
      <c r="CZ90" s="104">
        <v>4</v>
      </c>
      <c r="DA90" s="104">
        <v>0</v>
      </c>
      <c r="DB90" s="104">
        <v>4</v>
      </c>
      <c r="DC90" s="104">
        <v>0</v>
      </c>
      <c r="DD90" s="104"/>
      <c r="DE90" s="104"/>
      <c r="DF90" s="104"/>
      <c r="DG90" s="104"/>
      <c r="DH90" s="104"/>
      <c r="DI90" s="104"/>
      <c r="DJ90" s="104"/>
      <c r="DK90" s="155">
        <v>14</v>
      </c>
      <c r="DL90" s="104">
        <v>8</v>
      </c>
      <c r="DM90" s="104">
        <v>8</v>
      </c>
      <c r="DN90" s="104">
        <v>6</v>
      </c>
      <c r="DO90" s="104">
        <v>6</v>
      </c>
      <c r="DP90" s="104">
        <v>14</v>
      </c>
    </row>
    <row r="91" spans="1:120" ht="56.25">
      <c r="A91" s="101">
        <v>86</v>
      </c>
      <c r="B91" s="5" t="s">
        <v>87</v>
      </c>
      <c r="C91" s="209">
        <f t="shared" si="14"/>
        <v>29</v>
      </c>
      <c r="D91" s="209">
        <f t="shared" si="15"/>
        <v>15</v>
      </c>
      <c r="E91" s="209">
        <f t="shared" si="16"/>
        <v>11</v>
      </c>
      <c r="F91" s="209">
        <f t="shared" si="17"/>
        <v>14</v>
      </c>
      <c r="G91" s="209">
        <f t="shared" si="18"/>
        <v>13</v>
      </c>
      <c r="H91" s="209">
        <f t="shared" si="19"/>
        <v>29</v>
      </c>
      <c r="I91" s="209">
        <f t="shared" si="20"/>
        <v>2</v>
      </c>
      <c r="J91" s="155">
        <v>25</v>
      </c>
      <c r="K91" s="104">
        <v>11</v>
      </c>
      <c r="L91" s="104">
        <v>7</v>
      </c>
      <c r="M91" s="104">
        <v>14</v>
      </c>
      <c r="N91" s="104">
        <v>13</v>
      </c>
      <c r="O91" s="104">
        <v>25</v>
      </c>
      <c r="P91" s="104">
        <v>0</v>
      </c>
      <c r="Q91" s="208">
        <v>1</v>
      </c>
      <c r="R91" s="104">
        <v>1</v>
      </c>
      <c r="S91" s="104">
        <v>1</v>
      </c>
      <c r="T91" s="104">
        <v>0</v>
      </c>
      <c r="U91" s="104">
        <v>0</v>
      </c>
      <c r="V91" s="104">
        <v>1</v>
      </c>
      <c r="W91" s="104">
        <v>1</v>
      </c>
      <c r="X91" s="160">
        <v>3</v>
      </c>
      <c r="Y91" s="104">
        <v>3</v>
      </c>
      <c r="Z91" s="104">
        <v>3</v>
      </c>
      <c r="AA91" s="104">
        <v>0</v>
      </c>
      <c r="AB91" s="104">
        <v>0</v>
      </c>
      <c r="AC91" s="104">
        <v>3</v>
      </c>
      <c r="AD91" s="104">
        <v>0</v>
      </c>
      <c r="AE91" s="165"/>
      <c r="AF91" s="104"/>
      <c r="AG91" s="104"/>
      <c r="AH91" s="104"/>
      <c r="AI91" s="104"/>
      <c r="AJ91" s="104"/>
      <c r="AK91" s="104"/>
      <c r="AL91" s="170"/>
      <c r="AM91" s="104"/>
      <c r="AN91" s="104"/>
      <c r="AO91" s="104"/>
      <c r="AP91" s="104"/>
      <c r="AQ91" s="104"/>
      <c r="AR91" s="104"/>
      <c r="AS91" s="175"/>
      <c r="AT91" s="104"/>
      <c r="AU91" s="104"/>
      <c r="AV91" s="104"/>
      <c r="AW91" s="104"/>
      <c r="AX91" s="104"/>
      <c r="AY91" s="104"/>
      <c r="AZ91" s="185"/>
      <c r="BA91" s="104"/>
      <c r="BB91" s="104"/>
      <c r="BC91" s="104"/>
      <c r="BD91" s="104"/>
      <c r="BE91" s="104"/>
      <c r="BF91" s="104">
        <v>1</v>
      </c>
      <c r="BG91" s="203"/>
      <c r="BH91" s="104"/>
      <c r="BI91" s="104"/>
      <c r="BJ91" s="104"/>
      <c r="BK91" s="104"/>
      <c r="BL91" s="104"/>
      <c r="BM91" s="104"/>
      <c r="BN91" s="190"/>
      <c r="BO91" s="104"/>
      <c r="BP91" s="104"/>
      <c r="BQ91" s="104"/>
      <c r="BR91" s="104"/>
      <c r="BS91" s="104"/>
      <c r="BT91" s="104"/>
      <c r="BU91" s="195"/>
      <c r="BV91" s="104"/>
      <c r="BW91" s="104"/>
      <c r="BX91" s="104"/>
      <c r="BY91" s="104"/>
      <c r="BZ91" s="104"/>
      <c r="CA91" s="104"/>
      <c r="CB91" s="200"/>
      <c r="CC91" s="104"/>
      <c r="CD91" s="104"/>
      <c r="CE91" s="104"/>
      <c r="CF91" s="104"/>
      <c r="CG91" s="104"/>
      <c r="CH91" s="104"/>
      <c r="CI91" s="180"/>
      <c r="CJ91" s="104"/>
      <c r="CK91" s="104"/>
      <c r="CL91" s="104"/>
      <c r="CM91" s="104"/>
      <c r="CN91" s="104"/>
      <c r="CO91" s="104"/>
      <c r="CP91" s="155">
        <v>4</v>
      </c>
      <c r="CQ91" s="104">
        <v>2</v>
      </c>
      <c r="CR91" s="104">
        <v>0</v>
      </c>
      <c r="CS91" s="104">
        <v>2</v>
      </c>
      <c r="CT91" s="104">
        <v>1</v>
      </c>
      <c r="CU91" s="104">
        <v>4</v>
      </c>
      <c r="CV91" s="104">
        <v>0</v>
      </c>
      <c r="CW91" s="104">
        <v>5</v>
      </c>
      <c r="CX91" s="104">
        <v>0</v>
      </c>
      <c r="CY91" s="104">
        <v>0</v>
      </c>
      <c r="CZ91" s="104">
        <v>5</v>
      </c>
      <c r="DA91" s="104">
        <v>0</v>
      </c>
      <c r="DB91" s="104">
        <v>5</v>
      </c>
      <c r="DC91" s="104">
        <v>0</v>
      </c>
      <c r="DD91" s="104"/>
      <c r="DE91" s="104"/>
      <c r="DF91" s="104"/>
      <c r="DG91" s="104"/>
      <c r="DH91" s="104"/>
      <c r="DI91" s="104"/>
      <c r="DJ91" s="104"/>
      <c r="DK91" s="155">
        <v>21</v>
      </c>
      <c r="DL91" s="104">
        <v>11</v>
      </c>
      <c r="DM91" s="104">
        <v>11</v>
      </c>
      <c r="DN91" s="104">
        <v>10</v>
      </c>
      <c r="DO91" s="104">
        <v>10</v>
      </c>
      <c r="DP91" s="104">
        <v>21</v>
      </c>
    </row>
    <row r="92" spans="1:120" ht="33.75">
      <c r="A92" s="101">
        <v>87</v>
      </c>
      <c r="B92" s="5" t="s">
        <v>88</v>
      </c>
      <c r="C92" s="209">
        <f t="shared" si="14"/>
        <v>35</v>
      </c>
      <c r="D92" s="209">
        <f t="shared" si="15"/>
        <v>11</v>
      </c>
      <c r="E92" s="209">
        <f t="shared" si="16"/>
        <v>11</v>
      </c>
      <c r="F92" s="209">
        <f t="shared" si="17"/>
        <v>24</v>
      </c>
      <c r="G92" s="209">
        <f t="shared" si="18"/>
        <v>23</v>
      </c>
      <c r="H92" s="209">
        <f t="shared" si="19"/>
        <v>35</v>
      </c>
      <c r="I92" s="209">
        <f t="shared" si="20"/>
        <v>1</v>
      </c>
      <c r="J92" s="155">
        <v>27</v>
      </c>
      <c r="K92" s="104">
        <v>5</v>
      </c>
      <c r="L92" s="104">
        <v>5</v>
      </c>
      <c r="M92" s="104">
        <v>22</v>
      </c>
      <c r="N92" s="104">
        <v>22</v>
      </c>
      <c r="O92" s="104">
        <v>27</v>
      </c>
      <c r="P92" s="104">
        <v>0</v>
      </c>
      <c r="Q92" s="208">
        <v>1</v>
      </c>
      <c r="R92" s="104">
        <v>1</v>
      </c>
      <c r="S92" s="104">
        <v>1</v>
      </c>
      <c r="T92" s="104">
        <v>0</v>
      </c>
      <c r="U92" s="104">
        <v>0</v>
      </c>
      <c r="V92" s="104">
        <v>1</v>
      </c>
      <c r="W92" s="104">
        <v>0</v>
      </c>
      <c r="X92" s="160">
        <v>3</v>
      </c>
      <c r="Y92" s="104">
        <v>2</v>
      </c>
      <c r="Z92" s="104">
        <v>2</v>
      </c>
      <c r="AA92" s="104">
        <v>1</v>
      </c>
      <c r="AB92" s="104">
        <v>0</v>
      </c>
      <c r="AC92" s="104">
        <v>3</v>
      </c>
      <c r="AD92" s="104">
        <v>0</v>
      </c>
      <c r="AE92" s="165">
        <v>2</v>
      </c>
      <c r="AF92" s="104">
        <v>1</v>
      </c>
      <c r="AG92" s="104">
        <v>1</v>
      </c>
      <c r="AH92" s="104">
        <v>1</v>
      </c>
      <c r="AI92" s="104">
        <v>1</v>
      </c>
      <c r="AJ92" s="104">
        <v>2</v>
      </c>
      <c r="AK92" s="104">
        <v>1</v>
      </c>
      <c r="AL92" s="170">
        <v>1</v>
      </c>
      <c r="AM92" s="104">
        <v>1</v>
      </c>
      <c r="AN92" s="104">
        <v>1</v>
      </c>
      <c r="AO92" s="104">
        <v>0</v>
      </c>
      <c r="AP92" s="104">
        <v>0</v>
      </c>
      <c r="AQ92" s="104">
        <v>1</v>
      </c>
      <c r="AR92" s="104">
        <v>0</v>
      </c>
      <c r="AS92" s="175"/>
      <c r="AT92" s="104"/>
      <c r="AU92" s="104"/>
      <c r="AV92" s="104"/>
      <c r="AW92" s="104"/>
      <c r="AX92" s="104"/>
      <c r="AY92" s="104"/>
      <c r="AZ92" s="185">
        <v>1</v>
      </c>
      <c r="BA92" s="104">
        <v>1</v>
      </c>
      <c r="BB92" s="104">
        <v>1</v>
      </c>
      <c r="BC92" s="104">
        <v>0</v>
      </c>
      <c r="BD92" s="104">
        <v>0</v>
      </c>
      <c r="BE92" s="104">
        <v>1</v>
      </c>
      <c r="BF92" s="104">
        <v>0</v>
      </c>
      <c r="BG92" s="203"/>
      <c r="BH92" s="104"/>
      <c r="BI92" s="104"/>
      <c r="BJ92" s="104"/>
      <c r="BK92" s="104"/>
      <c r="BL92" s="104"/>
      <c r="BM92" s="104"/>
      <c r="BN92" s="190"/>
      <c r="BO92" s="104"/>
      <c r="BP92" s="104"/>
      <c r="BQ92" s="104"/>
      <c r="BR92" s="104"/>
      <c r="BS92" s="104"/>
      <c r="BT92" s="104"/>
      <c r="BU92" s="195"/>
      <c r="BV92" s="104"/>
      <c r="BW92" s="104"/>
      <c r="BX92" s="104"/>
      <c r="BY92" s="104"/>
      <c r="BZ92" s="104"/>
      <c r="CA92" s="104"/>
      <c r="CB92" s="200"/>
      <c r="CC92" s="104"/>
      <c r="CD92" s="104"/>
      <c r="CE92" s="104"/>
      <c r="CF92" s="104"/>
      <c r="CG92" s="104"/>
      <c r="CH92" s="104"/>
      <c r="CI92" s="180"/>
      <c r="CJ92" s="104"/>
      <c r="CK92" s="104"/>
      <c r="CL92" s="104"/>
      <c r="CM92" s="104"/>
      <c r="CN92" s="104"/>
      <c r="CO92" s="104"/>
      <c r="CP92" s="155">
        <v>5</v>
      </c>
      <c r="CQ92" s="104">
        <v>5</v>
      </c>
      <c r="CR92" s="104">
        <v>0</v>
      </c>
      <c r="CS92" s="104">
        <v>0</v>
      </c>
      <c r="CT92" s="104">
        <v>0</v>
      </c>
      <c r="CU92" s="104">
        <v>5</v>
      </c>
      <c r="CV92" s="104">
        <v>0</v>
      </c>
      <c r="CW92" s="104">
        <v>8</v>
      </c>
      <c r="CX92" s="104">
        <v>0</v>
      </c>
      <c r="CY92" s="104">
        <v>0</v>
      </c>
      <c r="CZ92" s="104">
        <v>8</v>
      </c>
      <c r="DA92" s="104">
        <v>1</v>
      </c>
      <c r="DB92" s="104">
        <v>8</v>
      </c>
      <c r="DC92" s="104">
        <v>0</v>
      </c>
      <c r="DD92" s="104"/>
      <c r="DE92" s="104"/>
      <c r="DF92" s="104"/>
      <c r="DG92" s="104"/>
      <c r="DH92" s="104"/>
      <c r="DI92" s="104"/>
      <c r="DJ92" s="104"/>
      <c r="DK92" s="155">
        <v>35</v>
      </c>
      <c r="DL92" s="104">
        <v>11</v>
      </c>
      <c r="DM92" s="104">
        <v>11</v>
      </c>
      <c r="DN92" s="104">
        <v>24</v>
      </c>
      <c r="DO92" s="104">
        <v>24</v>
      </c>
      <c r="DP92" s="104">
        <v>35</v>
      </c>
    </row>
    <row r="93" spans="1:120" ht="45">
      <c r="A93" s="101">
        <v>88</v>
      </c>
      <c r="B93" s="5" t="s">
        <v>89</v>
      </c>
      <c r="C93" s="209">
        <f t="shared" si="14"/>
        <v>31</v>
      </c>
      <c r="D93" s="209">
        <f t="shared" si="15"/>
        <v>13</v>
      </c>
      <c r="E93" s="209">
        <f t="shared" si="16"/>
        <v>12</v>
      </c>
      <c r="F93" s="209">
        <f t="shared" si="17"/>
        <v>18</v>
      </c>
      <c r="G93" s="209">
        <f t="shared" si="18"/>
        <v>16</v>
      </c>
      <c r="H93" s="209">
        <f t="shared" si="19"/>
        <v>31</v>
      </c>
      <c r="I93" s="209">
        <f t="shared" si="20"/>
        <v>1</v>
      </c>
      <c r="J93" s="155">
        <v>27</v>
      </c>
      <c r="K93" s="104">
        <v>10</v>
      </c>
      <c r="L93" s="104">
        <v>9</v>
      </c>
      <c r="M93" s="104">
        <v>17</v>
      </c>
      <c r="N93" s="104">
        <v>15</v>
      </c>
      <c r="O93" s="104">
        <v>27</v>
      </c>
      <c r="P93" s="104">
        <v>0</v>
      </c>
      <c r="Q93" s="208"/>
      <c r="R93" s="104"/>
      <c r="S93" s="104"/>
      <c r="T93" s="104"/>
      <c r="U93" s="104"/>
      <c r="V93" s="104"/>
      <c r="W93" s="104"/>
      <c r="X93" s="160">
        <v>1</v>
      </c>
      <c r="Y93" s="104">
        <v>0</v>
      </c>
      <c r="Z93" s="104">
        <v>0</v>
      </c>
      <c r="AA93" s="104">
        <v>1</v>
      </c>
      <c r="AB93" s="104">
        <v>1</v>
      </c>
      <c r="AC93" s="104">
        <v>1</v>
      </c>
      <c r="AD93" s="104">
        <v>0</v>
      </c>
      <c r="AE93" s="165">
        <v>1</v>
      </c>
      <c r="AF93" s="104">
        <v>1</v>
      </c>
      <c r="AG93" s="104">
        <v>1</v>
      </c>
      <c r="AH93" s="104">
        <v>0</v>
      </c>
      <c r="AI93" s="104">
        <v>0</v>
      </c>
      <c r="AJ93" s="104">
        <v>1</v>
      </c>
      <c r="AK93" s="104">
        <v>0</v>
      </c>
      <c r="AL93" s="170">
        <v>1</v>
      </c>
      <c r="AM93" s="104">
        <v>1</v>
      </c>
      <c r="AN93" s="104">
        <v>1</v>
      </c>
      <c r="AO93" s="104">
        <v>0</v>
      </c>
      <c r="AP93" s="104">
        <v>0</v>
      </c>
      <c r="AQ93" s="104">
        <v>1</v>
      </c>
      <c r="AR93" s="104">
        <v>0</v>
      </c>
      <c r="AS93" s="175"/>
      <c r="AT93" s="104"/>
      <c r="AU93" s="104"/>
      <c r="AV93" s="104"/>
      <c r="AW93" s="104"/>
      <c r="AX93" s="104"/>
      <c r="AY93" s="104"/>
      <c r="AZ93" s="185"/>
      <c r="BA93" s="104"/>
      <c r="BB93" s="104"/>
      <c r="BC93" s="104"/>
      <c r="BD93" s="104"/>
      <c r="BE93" s="104"/>
      <c r="BF93" s="104"/>
      <c r="BG93" s="203"/>
      <c r="BH93" s="104"/>
      <c r="BI93" s="104"/>
      <c r="BJ93" s="104"/>
      <c r="BK93" s="104"/>
      <c r="BL93" s="104"/>
      <c r="BM93" s="104"/>
      <c r="BN93" s="190"/>
      <c r="BO93" s="104"/>
      <c r="BP93" s="104"/>
      <c r="BQ93" s="104"/>
      <c r="BR93" s="104"/>
      <c r="BS93" s="104"/>
      <c r="BT93" s="104"/>
      <c r="BU93" s="195"/>
      <c r="BV93" s="104"/>
      <c r="BW93" s="104"/>
      <c r="BX93" s="104"/>
      <c r="BY93" s="104"/>
      <c r="BZ93" s="104"/>
      <c r="CA93" s="104"/>
      <c r="CB93" s="200">
        <v>1</v>
      </c>
      <c r="CC93" s="104">
        <v>1</v>
      </c>
      <c r="CD93" s="104">
        <v>1</v>
      </c>
      <c r="CE93" s="104">
        <v>0</v>
      </c>
      <c r="CF93" s="104">
        <v>0</v>
      </c>
      <c r="CG93" s="104">
        <v>1</v>
      </c>
      <c r="CH93" s="104">
        <v>1</v>
      </c>
      <c r="CI93" s="180"/>
      <c r="CJ93" s="104"/>
      <c r="CK93" s="104"/>
      <c r="CL93" s="104"/>
      <c r="CM93" s="104"/>
      <c r="CN93" s="104"/>
      <c r="CO93" s="104"/>
      <c r="CP93" s="155">
        <v>7</v>
      </c>
      <c r="CQ93" s="104">
        <v>0</v>
      </c>
      <c r="CR93" s="104">
        <v>0</v>
      </c>
      <c r="CS93" s="104">
        <v>7</v>
      </c>
      <c r="CT93" s="104">
        <v>0</v>
      </c>
      <c r="CU93" s="104">
        <v>7</v>
      </c>
      <c r="CV93" s="104">
        <v>0</v>
      </c>
      <c r="CW93" s="104">
        <v>3</v>
      </c>
      <c r="CX93" s="104">
        <v>0</v>
      </c>
      <c r="CY93" s="104">
        <v>0</v>
      </c>
      <c r="CZ93" s="104">
        <v>3</v>
      </c>
      <c r="DA93" s="104">
        <v>0</v>
      </c>
      <c r="DB93" s="104">
        <v>3</v>
      </c>
      <c r="DC93" s="104">
        <v>0</v>
      </c>
      <c r="DD93" s="104"/>
      <c r="DE93" s="104"/>
      <c r="DF93" s="104"/>
      <c r="DG93" s="104"/>
      <c r="DH93" s="104"/>
      <c r="DI93" s="104"/>
      <c r="DJ93" s="104"/>
      <c r="DK93" s="155">
        <v>31</v>
      </c>
      <c r="DL93" s="104">
        <v>13</v>
      </c>
      <c r="DM93" s="104">
        <v>13</v>
      </c>
      <c r="DN93" s="104">
        <v>18</v>
      </c>
      <c r="DO93" s="104">
        <v>18</v>
      </c>
      <c r="DP93" s="104">
        <v>31</v>
      </c>
    </row>
    <row r="94" spans="1:120" ht="56.25">
      <c r="A94" s="101">
        <v>89</v>
      </c>
      <c r="B94" s="5" t="s">
        <v>90</v>
      </c>
      <c r="C94" s="209">
        <f t="shared" si="14"/>
        <v>17</v>
      </c>
      <c r="D94" s="209">
        <f t="shared" si="15"/>
        <v>12</v>
      </c>
      <c r="E94" s="209">
        <f t="shared" si="16"/>
        <v>12</v>
      </c>
      <c r="F94" s="209">
        <f t="shared" si="17"/>
        <v>5</v>
      </c>
      <c r="G94" s="209">
        <f t="shared" si="18"/>
        <v>5</v>
      </c>
      <c r="H94" s="209">
        <f t="shared" si="19"/>
        <v>17</v>
      </c>
      <c r="I94" s="209">
        <f t="shared" si="20"/>
        <v>0</v>
      </c>
      <c r="J94" s="155">
        <v>14</v>
      </c>
      <c r="K94" s="104">
        <v>9</v>
      </c>
      <c r="L94" s="104">
        <v>9</v>
      </c>
      <c r="M94" s="104">
        <v>5</v>
      </c>
      <c r="N94" s="104">
        <v>5</v>
      </c>
      <c r="O94" s="104">
        <v>14</v>
      </c>
      <c r="P94" s="104"/>
      <c r="Q94" s="208"/>
      <c r="R94" s="104"/>
      <c r="S94" s="104"/>
      <c r="T94" s="104"/>
      <c r="U94" s="104"/>
      <c r="V94" s="104"/>
      <c r="W94" s="104"/>
      <c r="X94" s="160">
        <v>1</v>
      </c>
      <c r="Y94" s="104">
        <v>1</v>
      </c>
      <c r="Z94" s="104">
        <v>1</v>
      </c>
      <c r="AA94" s="104">
        <v>0</v>
      </c>
      <c r="AB94" s="104">
        <v>0</v>
      </c>
      <c r="AC94" s="104">
        <v>1</v>
      </c>
      <c r="AD94" s="104">
        <v>0</v>
      </c>
      <c r="AE94" s="165"/>
      <c r="AF94" s="104"/>
      <c r="AG94" s="104"/>
      <c r="AH94" s="104"/>
      <c r="AI94" s="104"/>
      <c r="AJ94" s="104"/>
      <c r="AK94" s="104"/>
      <c r="AL94" s="170">
        <v>1</v>
      </c>
      <c r="AM94" s="104">
        <v>1</v>
      </c>
      <c r="AN94" s="104">
        <v>1</v>
      </c>
      <c r="AO94" s="104">
        <v>0</v>
      </c>
      <c r="AP94" s="104">
        <v>0</v>
      </c>
      <c r="AQ94" s="104">
        <v>1</v>
      </c>
      <c r="AR94" s="104">
        <v>0</v>
      </c>
      <c r="AS94" s="175"/>
      <c r="AT94" s="104"/>
      <c r="AU94" s="104"/>
      <c r="AV94" s="104"/>
      <c r="AW94" s="104"/>
      <c r="AX94" s="104"/>
      <c r="AY94" s="104"/>
      <c r="AZ94" s="185">
        <v>1</v>
      </c>
      <c r="BA94" s="104">
        <v>1</v>
      </c>
      <c r="BB94" s="104">
        <v>1</v>
      </c>
      <c r="BC94" s="104">
        <v>0</v>
      </c>
      <c r="BD94" s="104">
        <v>0</v>
      </c>
      <c r="BE94" s="104">
        <v>1</v>
      </c>
      <c r="BF94" s="104">
        <v>0</v>
      </c>
      <c r="BG94" s="203"/>
      <c r="BH94" s="104"/>
      <c r="BI94" s="104"/>
      <c r="BJ94" s="104"/>
      <c r="BK94" s="104"/>
      <c r="BL94" s="104"/>
      <c r="BM94" s="104"/>
      <c r="BN94" s="190"/>
      <c r="BO94" s="104"/>
      <c r="BP94" s="104"/>
      <c r="BQ94" s="104"/>
      <c r="BR94" s="104"/>
      <c r="BS94" s="104"/>
      <c r="BT94" s="104"/>
      <c r="BU94" s="195"/>
      <c r="BV94" s="104"/>
      <c r="BW94" s="104"/>
      <c r="BX94" s="104"/>
      <c r="BY94" s="104"/>
      <c r="BZ94" s="104"/>
      <c r="CA94" s="104"/>
      <c r="CB94" s="200"/>
      <c r="CC94" s="104"/>
      <c r="CD94" s="104"/>
      <c r="CE94" s="104"/>
      <c r="CF94" s="104"/>
      <c r="CG94" s="104"/>
      <c r="CH94" s="104"/>
      <c r="CI94" s="180"/>
      <c r="CJ94" s="104"/>
      <c r="CK94" s="104"/>
      <c r="CL94" s="104"/>
      <c r="CM94" s="104"/>
      <c r="CN94" s="104"/>
      <c r="CO94" s="104"/>
      <c r="CP94" s="155">
        <v>2</v>
      </c>
      <c r="CQ94" s="104">
        <v>0</v>
      </c>
      <c r="CR94" s="104">
        <v>0</v>
      </c>
      <c r="CS94" s="104">
        <v>2</v>
      </c>
      <c r="CT94" s="104">
        <v>1</v>
      </c>
      <c r="CU94" s="104">
        <v>2</v>
      </c>
      <c r="CV94" s="104">
        <v>0</v>
      </c>
      <c r="CW94" s="104">
        <v>5</v>
      </c>
      <c r="CX94" s="104">
        <v>0</v>
      </c>
      <c r="CY94" s="104">
        <v>0</v>
      </c>
      <c r="CZ94" s="104">
        <v>5</v>
      </c>
      <c r="DA94" s="104">
        <v>0</v>
      </c>
      <c r="DB94" s="104">
        <v>5</v>
      </c>
      <c r="DC94" s="104">
        <v>0</v>
      </c>
      <c r="DD94" s="104"/>
      <c r="DE94" s="104"/>
      <c r="DF94" s="104"/>
      <c r="DG94" s="104"/>
      <c r="DH94" s="104"/>
      <c r="DI94" s="104"/>
      <c r="DJ94" s="104"/>
      <c r="DK94" s="155">
        <v>17</v>
      </c>
      <c r="DL94" s="104">
        <v>12</v>
      </c>
      <c r="DM94" s="104">
        <v>12</v>
      </c>
      <c r="DN94" s="104">
        <v>5</v>
      </c>
      <c r="DO94" s="104">
        <v>5</v>
      </c>
      <c r="DP94" s="104">
        <v>17</v>
      </c>
    </row>
    <row r="95" spans="1:120" ht="33.75">
      <c r="A95" s="101">
        <v>90</v>
      </c>
      <c r="B95" s="5" t="s">
        <v>91</v>
      </c>
      <c r="C95" s="209">
        <f t="shared" si="14"/>
        <v>23</v>
      </c>
      <c r="D95" s="209">
        <f t="shared" si="15"/>
        <v>11</v>
      </c>
      <c r="E95" s="209">
        <f t="shared" si="16"/>
        <v>11</v>
      </c>
      <c r="F95" s="209">
        <f t="shared" si="17"/>
        <v>12</v>
      </c>
      <c r="G95" s="209">
        <f t="shared" si="18"/>
        <v>12</v>
      </c>
      <c r="H95" s="209">
        <f t="shared" si="19"/>
        <v>23</v>
      </c>
      <c r="I95" s="209">
        <f t="shared" si="20"/>
        <v>4</v>
      </c>
      <c r="J95" s="155">
        <v>19</v>
      </c>
      <c r="K95" s="104">
        <v>10</v>
      </c>
      <c r="L95" s="104">
        <v>10</v>
      </c>
      <c r="M95" s="104">
        <v>9</v>
      </c>
      <c r="N95" s="104">
        <v>9</v>
      </c>
      <c r="O95" s="104">
        <v>19</v>
      </c>
      <c r="P95" s="104">
        <v>0</v>
      </c>
      <c r="Q95" s="208"/>
      <c r="R95" s="104"/>
      <c r="S95" s="104"/>
      <c r="T95" s="104"/>
      <c r="U95" s="104"/>
      <c r="V95" s="104"/>
      <c r="W95" s="104"/>
      <c r="X95" s="160">
        <v>2</v>
      </c>
      <c r="Y95" s="104">
        <v>0</v>
      </c>
      <c r="Z95" s="104">
        <v>0</v>
      </c>
      <c r="AA95" s="104">
        <v>2</v>
      </c>
      <c r="AB95" s="104">
        <v>2</v>
      </c>
      <c r="AC95" s="104">
        <v>2</v>
      </c>
      <c r="AD95" s="104">
        <v>0</v>
      </c>
      <c r="AE95" s="165">
        <v>2</v>
      </c>
      <c r="AF95" s="104">
        <v>1</v>
      </c>
      <c r="AG95" s="104">
        <v>1</v>
      </c>
      <c r="AH95" s="104">
        <v>1</v>
      </c>
      <c r="AI95" s="104">
        <v>1</v>
      </c>
      <c r="AJ95" s="104">
        <v>2</v>
      </c>
      <c r="AK95" s="104">
        <v>0</v>
      </c>
      <c r="AL95" s="170"/>
      <c r="AM95" s="104"/>
      <c r="AN95" s="104"/>
      <c r="AO95" s="104"/>
      <c r="AP95" s="104"/>
      <c r="AQ95" s="104"/>
      <c r="AR95" s="104">
        <v>2</v>
      </c>
      <c r="AS95" s="175"/>
      <c r="AT95" s="104"/>
      <c r="AU95" s="104"/>
      <c r="AV95" s="104"/>
      <c r="AW95" s="104"/>
      <c r="AX95" s="104"/>
      <c r="AY95" s="104">
        <v>1</v>
      </c>
      <c r="AZ95" s="185"/>
      <c r="BA95" s="104"/>
      <c r="BB95" s="104"/>
      <c r="BC95" s="104"/>
      <c r="BD95" s="104"/>
      <c r="BE95" s="104"/>
      <c r="BF95" s="104">
        <v>1</v>
      </c>
      <c r="BG95" s="203"/>
      <c r="BH95" s="104"/>
      <c r="BI95" s="104"/>
      <c r="BJ95" s="104"/>
      <c r="BK95" s="104"/>
      <c r="BL95" s="104"/>
      <c r="BM95" s="104"/>
      <c r="BN95" s="190"/>
      <c r="BO95" s="104"/>
      <c r="BP95" s="104"/>
      <c r="BQ95" s="104"/>
      <c r="BR95" s="104"/>
      <c r="BS95" s="104"/>
      <c r="BT95" s="104"/>
      <c r="BU95" s="195"/>
      <c r="BV95" s="104"/>
      <c r="BW95" s="104"/>
      <c r="BX95" s="104"/>
      <c r="BY95" s="104"/>
      <c r="BZ95" s="104"/>
      <c r="CA95" s="104"/>
      <c r="CB95" s="200"/>
      <c r="CC95" s="104"/>
      <c r="CD95" s="104"/>
      <c r="CE95" s="104"/>
      <c r="CF95" s="104"/>
      <c r="CG95" s="104"/>
      <c r="CH95" s="104"/>
      <c r="CI95" s="180"/>
      <c r="CJ95" s="104"/>
      <c r="CK95" s="104"/>
      <c r="CL95" s="104"/>
      <c r="CM95" s="104"/>
      <c r="CN95" s="104"/>
      <c r="CO95" s="104"/>
      <c r="CP95" s="155">
        <v>4</v>
      </c>
      <c r="CQ95" s="104">
        <v>0</v>
      </c>
      <c r="CR95" s="104">
        <v>0</v>
      </c>
      <c r="CS95" s="104">
        <v>4</v>
      </c>
      <c r="CT95" s="104">
        <v>0</v>
      </c>
      <c r="CU95" s="104">
        <v>4</v>
      </c>
      <c r="CV95" s="104">
        <v>0</v>
      </c>
      <c r="CW95" s="104">
        <v>4</v>
      </c>
      <c r="CX95" s="104">
        <v>0</v>
      </c>
      <c r="CY95" s="104">
        <v>0</v>
      </c>
      <c r="CZ95" s="104">
        <v>4</v>
      </c>
      <c r="DA95" s="104">
        <v>0</v>
      </c>
      <c r="DB95" s="104">
        <v>4</v>
      </c>
      <c r="DC95" s="104">
        <v>0</v>
      </c>
      <c r="DD95" s="104"/>
      <c r="DE95" s="104"/>
      <c r="DF95" s="104"/>
      <c r="DG95" s="104"/>
      <c r="DH95" s="104"/>
      <c r="DI95" s="104"/>
      <c r="DJ95" s="104">
        <v>1</v>
      </c>
      <c r="DK95" s="155">
        <v>9</v>
      </c>
      <c r="DL95" s="104">
        <v>5</v>
      </c>
      <c r="DM95" s="104">
        <v>5</v>
      </c>
      <c r="DN95" s="104">
        <v>4</v>
      </c>
      <c r="DO95" s="104">
        <v>4</v>
      </c>
      <c r="DP95" s="104">
        <v>9</v>
      </c>
    </row>
    <row r="96" spans="1:120" ht="33.75">
      <c r="A96" s="101">
        <v>91</v>
      </c>
      <c r="B96" s="5" t="s">
        <v>92</v>
      </c>
      <c r="C96" s="209">
        <f t="shared" si="14"/>
        <v>15</v>
      </c>
      <c r="D96" s="209">
        <f t="shared" si="15"/>
        <v>8</v>
      </c>
      <c r="E96" s="209">
        <f t="shared" si="16"/>
        <v>7</v>
      </c>
      <c r="F96" s="209">
        <f t="shared" si="17"/>
        <v>7</v>
      </c>
      <c r="G96" s="209">
        <f t="shared" si="18"/>
        <v>7</v>
      </c>
      <c r="H96" s="209">
        <f t="shared" si="19"/>
        <v>15</v>
      </c>
      <c r="I96" s="209">
        <f t="shared" si="20"/>
        <v>0</v>
      </c>
      <c r="J96" s="155">
        <v>12</v>
      </c>
      <c r="K96" s="104">
        <v>5</v>
      </c>
      <c r="L96" s="104">
        <v>4</v>
      </c>
      <c r="M96" s="104">
        <v>7</v>
      </c>
      <c r="N96" s="104">
        <v>7</v>
      </c>
      <c r="O96" s="104">
        <v>12</v>
      </c>
      <c r="P96" s="104">
        <v>0</v>
      </c>
      <c r="Q96" s="208">
        <v>1</v>
      </c>
      <c r="R96" s="104">
        <v>1</v>
      </c>
      <c r="S96" s="104">
        <v>1</v>
      </c>
      <c r="T96" s="104">
        <v>0</v>
      </c>
      <c r="U96" s="104">
        <v>0</v>
      </c>
      <c r="V96" s="104">
        <v>1</v>
      </c>
      <c r="W96" s="104">
        <v>0</v>
      </c>
      <c r="X96" s="160"/>
      <c r="Y96" s="104"/>
      <c r="Z96" s="104"/>
      <c r="AA96" s="104"/>
      <c r="AB96" s="104"/>
      <c r="AC96" s="104"/>
      <c r="AD96" s="104"/>
      <c r="AE96" s="165"/>
      <c r="AF96" s="104"/>
      <c r="AG96" s="104"/>
      <c r="AH96" s="104"/>
      <c r="AI96" s="104"/>
      <c r="AJ96" s="104"/>
      <c r="AK96" s="104"/>
      <c r="AL96" s="170">
        <v>1</v>
      </c>
      <c r="AM96" s="104">
        <v>1</v>
      </c>
      <c r="AN96" s="104">
        <v>1</v>
      </c>
      <c r="AO96" s="104">
        <v>0</v>
      </c>
      <c r="AP96" s="104">
        <v>0</v>
      </c>
      <c r="AQ96" s="104">
        <v>1</v>
      </c>
      <c r="AR96" s="104">
        <v>0</v>
      </c>
      <c r="AS96" s="175"/>
      <c r="AT96" s="104"/>
      <c r="AU96" s="104"/>
      <c r="AV96" s="104"/>
      <c r="AW96" s="104"/>
      <c r="AX96" s="104"/>
      <c r="AY96" s="104"/>
      <c r="AZ96" s="185">
        <v>1</v>
      </c>
      <c r="BA96" s="104">
        <v>1</v>
      </c>
      <c r="BB96" s="104">
        <v>1</v>
      </c>
      <c r="BC96" s="104">
        <v>0</v>
      </c>
      <c r="BD96" s="104">
        <v>0</v>
      </c>
      <c r="BE96" s="104">
        <v>1</v>
      </c>
      <c r="BF96" s="104">
        <v>0</v>
      </c>
      <c r="BG96" s="203"/>
      <c r="BH96" s="104"/>
      <c r="BI96" s="104"/>
      <c r="BJ96" s="104"/>
      <c r="BK96" s="104"/>
      <c r="BL96" s="104"/>
      <c r="BM96" s="104"/>
      <c r="BN96" s="190"/>
      <c r="BO96" s="104"/>
      <c r="BP96" s="104"/>
      <c r="BQ96" s="104"/>
      <c r="BR96" s="104"/>
      <c r="BS96" s="104"/>
      <c r="BT96" s="104"/>
      <c r="BU96" s="195"/>
      <c r="BV96" s="104"/>
      <c r="BW96" s="104"/>
      <c r="BX96" s="104"/>
      <c r="BY96" s="104"/>
      <c r="BZ96" s="104"/>
      <c r="CA96" s="104"/>
      <c r="CB96" s="200"/>
      <c r="CC96" s="104"/>
      <c r="CD96" s="104"/>
      <c r="CE96" s="104"/>
      <c r="CF96" s="104"/>
      <c r="CG96" s="104"/>
      <c r="CH96" s="104"/>
      <c r="CI96" s="180"/>
      <c r="CJ96" s="104"/>
      <c r="CK96" s="104"/>
      <c r="CL96" s="104"/>
      <c r="CM96" s="104"/>
      <c r="CN96" s="104"/>
      <c r="CO96" s="104"/>
      <c r="CP96" s="155">
        <v>1</v>
      </c>
      <c r="CQ96" s="104">
        <v>0</v>
      </c>
      <c r="CR96" s="104">
        <v>0</v>
      </c>
      <c r="CS96" s="104">
        <v>1</v>
      </c>
      <c r="CT96" s="104">
        <v>0</v>
      </c>
      <c r="CU96" s="104">
        <v>1</v>
      </c>
      <c r="CV96" s="104">
        <v>0</v>
      </c>
      <c r="CW96" s="104">
        <v>5</v>
      </c>
      <c r="CX96" s="104">
        <v>0</v>
      </c>
      <c r="CY96" s="104">
        <v>0</v>
      </c>
      <c r="CZ96" s="104">
        <v>5</v>
      </c>
      <c r="DA96" s="104">
        <v>0</v>
      </c>
      <c r="DB96" s="104">
        <v>5</v>
      </c>
      <c r="DC96" s="104">
        <v>0</v>
      </c>
      <c r="DD96" s="104"/>
      <c r="DE96" s="104"/>
      <c r="DF96" s="104"/>
      <c r="DG96" s="104"/>
      <c r="DH96" s="104"/>
      <c r="DI96" s="104"/>
      <c r="DJ96" s="104"/>
      <c r="DK96" s="155">
        <v>15</v>
      </c>
      <c r="DL96" s="104">
        <v>8</v>
      </c>
      <c r="DM96" s="104">
        <v>8</v>
      </c>
      <c r="DN96" s="104">
        <v>7</v>
      </c>
      <c r="DO96" s="104">
        <v>7</v>
      </c>
      <c r="DP96" s="104">
        <v>15</v>
      </c>
    </row>
    <row r="97" spans="1:120" ht="45">
      <c r="A97" s="101">
        <v>92</v>
      </c>
      <c r="B97" s="5" t="s">
        <v>93</v>
      </c>
      <c r="C97" s="209">
        <f t="shared" si="14"/>
        <v>14</v>
      </c>
      <c r="D97" s="209">
        <f t="shared" si="15"/>
        <v>6</v>
      </c>
      <c r="E97" s="209">
        <f t="shared" si="16"/>
        <v>6</v>
      </c>
      <c r="F97" s="209">
        <f t="shared" si="17"/>
        <v>8</v>
      </c>
      <c r="G97" s="209">
        <f t="shared" si="18"/>
        <v>8</v>
      </c>
      <c r="H97" s="209">
        <f t="shared" si="19"/>
        <v>14</v>
      </c>
      <c r="I97" s="209">
        <f t="shared" si="20"/>
        <v>0</v>
      </c>
      <c r="J97" s="155">
        <v>11</v>
      </c>
      <c r="K97" s="104">
        <v>3</v>
      </c>
      <c r="L97" s="104">
        <v>3</v>
      </c>
      <c r="M97" s="104">
        <v>8</v>
      </c>
      <c r="N97" s="104">
        <v>8</v>
      </c>
      <c r="O97" s="104">
        <v>11</v>
      </c>
      <c r="P97" s="104">
        <v>0</v>
      </c>
      <c r="Q97" s="208"/>
      <c r="R97" s="104"/>
      <c r="S97" s="104"/>
      <c r="T97" s="104"/>
      <c r="U97" s="104"/>
      <c r="V97" s="104"/>
      <c r="W97" s="104"/>
      <c r="X97" s="160">
        <v>1</v>
      </c>
      <c r="Y97" s="104">
        <v>1</v>
      </c>
      <c r="Z97" s="104">
        <v>1</v>
      </c>
      <c r="AA97" s="104">
        <v>0</v>
      </c>
      <c r="AB97" s="104">
        <v>0</v>
      </c>
      <c r="AC97" s="104">
        <v>1</v>
      </c>
      <c r="AD97" s="104">
        <v>0</v>
      </c>
      <c r="AE97" s="165">
        <v>1</v>
      </c>
      <c r="AF97" s="104">
        <v>1</v>
      </c>
      <c r="AG97" s="104">
        <v>1</v>
      </c>
      <c r="AH97" s="104">
        <v>0</v>
      </c>
      <c r="AI97" s="104">
        <v>0</v>
      </c>
      <c r="AJ97" s="104">
        <v>1</v>
      </c>
      <c r="AK97" s="104">
        <v>0</v>
      </c>
      <c r="AL97" s="170">
        <v>1</v>
      </c>
      <c r="AM97" s="104">
        <v>1</v>
      </c>
      <c r="AN97" s="104">
        <v>1</v>
      </c>
      <c r="AO97" s="104">
        <v>0</v>
      </c>
      <c r="AP97" s="104">
        <v>0</v>
      </c>
      <c r="AQ97" s="104">
        <v>1</v>
      </c>
      <c r="AR97" s="104">
        <v>0</v>
      </c>
      <c r="AS97" s="175"/>
      <c r="AT97" s="104"/>
      <c r="AU97" s="104"/>
      <c r="AV97" s="104"/>
      <c r="AW97" s="104"/>
      <c r="AX97" s="104"/>
      <c r="AY97" s="104"/>
      <c r="AZ97" s="185"/>
      <c r="BA97" s="104"/>
      <c r="BB97" s="104"/>
      <c r="BC97" s="104"/>
      <c r="BD97" s="104"/>
      <c r="BE97" s="104"/>
      <c r="BF97" s="104"/>
      <c r="BG97" s="203"/>
      <c r="BH97" s="104"/>
      <c r="BI97" s="104"/>
      <c r="BJ97" s="104"/>
      <c r="BK97" s="104"/>
      <c r="BL97" s="104"/>
      <c r="BM97" s="104"/>
      <c r="BN97" s="190"/>
      <c r="BO97" s="104"/>
      <c r="BP97" s="104"/>
      <c r="BQ97" s="104"/>
      <c r="BR97" s="104"/>
      <c r="BS97" s="104"/>
      <c r="BT97" s="104"/>
      <c r="BU97" s="195"/>
      <c r="BV97" s="104"/>
      <c r="BW97" s="104"/>
      <c r="BX97" s="104"/>
      <c r="BY97" s="104"/>
      <c r="BZ97" s="104"/>
      <c r="CA97" s="104"/>
      <c r="CB97" s="200"/>
      <c r="CC97" s="104"/>
      <c r="CD97" s="104"/>
      <c r="CE97" s="104"/>
      <c r="CF97" s="104"/>
      <c r="CG97" s="104"/>
      <c r="CH97" s="104"/>
      <c r="CI97" s="180"/>
      <c r="CJ97" s="104"/>
      <c r="CK97" s="104"/>
      <c r="CL97" s="104"/>
      <c r="CM97" s="104"/>
      <c r="CN97" s="104"/>
      <c r="CO97" s="104"/>
      <c r="CP97" s="155">
        <v>6</v>
      </c>
      <c r="CQ97" s="104">
        <v>0</v>
      </c>
      <c r="CR97" s="104">
        <v>0</v>
      </c>
      <c r="CS97" s="104">
        <v>6</v>
      </c>
      <c r="CT97" s="104">
        <v>0</v>
      </c>
      <c r="CU97" s="104">
        <v>6</v>
      </c>
      <c r="CV97" s="104">
        <v>0</v>
      </c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55">
        <v>13</v>
      </c>
      <c r="DL97" s="104">
        <v>5</v>
      </c>
      <c r="DM97" s="104">
        <v>5</v>
      </c>
      <c r="DN97" s="104">
        <v>8</v>
      </c>
      <c r="DO97" s="104">
        <v>8</v>
      </c>
      <c r="DP97" s="104">
        <v>13</v>
      </c>
    </row>
    <row r="98" spans="1:120" ht="33.75">
      <c r="A98" s="101">
        <v>93</v>
      </c>
      <c r="B98" s="5" t="s">
        <v>94</v>
      </c>
      <c r="C98" s="209">
        <f t="shared" si="14"/>
        <v>40</v>
      </c>
      <c r="D98" s="209">
        <f t="shared" si="15"/>
        <v>19</v>
      </c>
      <c r="E98" s="209">
        <f t="shared" si="16"/>
        <v>19</v>
      </c>
      <c r="F98" s="209">
        <f t="shared" si="17"/>
        <v>21</v>
      </c>
      <c r="G98" s="209">
        <f t="shared" si="18"/>
        <v>21</v>
      </c>
      <c r="H98" s="209">
        <f t="shared" si="19"/>
        <v>40</v>
      </c>
      <c r="I98" s="209">
        <f t="shared" si="20"/>
        <v>3</v>
      </c>
      <c r="J98" s="155">
        <v>33</v>
      </c>
      <c r="K98" s="104">
        <v>14</v>
      </c>
      <c r="L98" s="104">
        <v>14</v>
      </c>
      <c r="M98" s="104">
        <v>19</v>
      </c>
      <c r="N98" s="104">
        <v>19</v>
      </c>
      <c r="O98" s="104">
        <v>33</v>
      </c>
      <c r="P98" s="104">
        <v>0</v>
      </c>
      <c r="Q98" s="208"/>
      <c r="R98" s="104"/>
      <c r="S98" s="104"/>
      <c r="T98" s="104"/>
      <c r="U98" s="104"/>
      <c r="V98" s="104"/>
      <c r="W98" s="104"/>
      <c r="X98" s="160">
        <v>3</v>
      </c>
      <c r="Y98" s="104">
        <v>1</v>
      </c>
      <c r="Z98" s="104">
        <v>1</v>
      </c>
      <c r="AA98" s="104">
        <v>2</v>
      </c>
      <c r="AB98" s="104">
        <v>2</v>
      </c>
      <c r="AC98" s="104">
        <v>3</v>
      </c>
      <c r="AD98" s="104">
        <v>0</v>
      </c>
      <c r="AE98" s="165">
        <v>2</v>
      </c>
      <c r="AF98" s="104">
        <v>2</v>
      </c>
      <c r="AG98" s="104">
        <v>2</v>
      </c>
      <c r="AH98" s="104">
        <v>0</v>
      </c>
      <c r="AI98" s="104">
        <v>0</v>
      </c>
      <c r="AJ98" s="104">
        <v>2</v>
      </c>
      <c r="AK98" s="104">
        <v>0</v>
      </c>
      <c r="AL98" s="170">
        <v>1</v>
      </c>
      <c r="AM98" s="104">
        <v>1</v>
      </c>
      <c r="AN98" s="104">
        <v>1</v>
      </c>
      <c r="AO98" s="104">
        <v>0</v>
      </c>
      <c r="AP98" s="104">
        <v>0</v>
      </c>
      <c r="AQ98" s="104">
        <v>1</v>
      </c>
      <c r="AR98" s="104">
        <v>2</v>
      </c>
      <c r="AS98" s="175"/>
      <c r="AT98" s="104"/>
      <c r="AU98" s="104"/>
      <c r="AV98" s="104"/>
      <c r="AW98" s="104"/>
      <c r="AX98" s="104"/>
      <c r="AY98" s="104"/>
      <c r="AZ98" s="185">
        <v>1</v>
      </c>
      <c r="BA98" s="104">
        <v>1</v>
      </c>
      <c r="BB98" s="104">
        <v>1</v>
      </c>
      <c r="BC98" s="104">
        <v>0</v>
      </c>
      <c r="BD98" s="104">
        <v>0</v>
      </c>
      <c r="BE98" s="104">
        <v>1</v>
      </c>
      <c r="BF98" s="104">
        <v>1</v>
      </c>
      <c r="BG98" s="203"/>
      <c r="BH98" s="104"/>
      <c r="BI98" s="104"/>
      <c r="BJ98" s="104"/>
      <c r="BK98" s="104"/>
      <c r="BL98" s="104"/>
      <c r="BM98" s="104"/>
      <c r="BN98" s="190"/>
      <c r="BO98" s="104"/>
      <c r="BP98" s="104"/>
      <c r="BQ98" s="104"/>
      <c r="BR98" s="104"/>
      <c r="BS98" s="104"/>
      <c r="BT98" s="104"/>
      <c r="BU98" s="195"/>
      <c r="BV98" s="104"/>
      <c r="BW98" s="104"/>
      <c r="BX98" s="104"/>
      <c r="BY98" s="104"/>
      <c r="BZ98" s="104"/>
      <c r="CA98" s="104"/>
      <c r="CB98" s="200"/>
      <c r="CC98" s="104"/>
      <c r="CD98" s="104"/>
      <c r="CE98" s="104"/>
      <c r="CF98" s="104"/>
      <c r="CG98" s="104"/>
      <c r="CH98" s="104"/>
      <c r="CI98" s="180"/>
      <c r="CJ98" s="104"/>
      <c r="CK98" s="104"/>
      <c r="CL98" s="104"/>
      <c r="CM98" s="104"/>
      <c r="CN98" s="104"/>
      <c r="CO98" s="104"/>
      <c r="CP98" s="155">
        <v>9</v>
      </c>
      <c r="CQ98" s="104">
        <v>0</v>
      </c>
      <c r="CR98" s="104">
        <v>0</v>
      </c>
      <c r="CS98" s="104">
        <v>9</v>
      </c>
      <c r="CT98" s="104">
        <v>0</v>
      </c>
      <c r="CU98" s="104">
        <v>9</v>
      </c>
      <c r="CV98" s="104">
        <v>0</v>
      </c>
      <c r="CW98" s="104">
        <v>5</v>
      </c>
      <c r="CX98" s="104">
        <v>0</v>
      </c>
      <c r="CY98" s="104">
        <v>0</v>
      </c>
      <c r="CZ98" s="104">
        <v>5</v>
      </c>
      <c r="DA98" s="104">
        <v>0</v>
      </c>
      <c r="DB98" s="104">
        <v>5</v>
      </c>
      <c r="DC98" s="104">
        <v>0</v>
      </c>
      <c r="DD98" s="104"/>
      <c r="DE98" s="104"/>
      <c r="DF98" s="104"/>
      <c r="DG98" s="104"/>
      <c r="DH98" s="104"/>
      <c r="DI98" s="104"/>
      <c r="DJ98" s="104"/>
      <c r="DK98" s="155">
        <v>35</v>
      </c>
      <c r="DL98" s="104">
        <v>15</v>
      </c>
      <c r="DM98" s="104">
        <v>15</v>
      </c>
      <c r="DN98" s="104">
        <v>20</v>
      </c>
      <c r="DO98" s="104">
        <v>20</v>
      </c>
      <c r="DP98" s="104">
        <v>35</v>
      </c>
    </row>
    <row r="99" spans="1:120" ht="56.25">
      <c r="A99" s="101">
        <v>94</v>
      </c>
      <c r="B99" s="5" t="s">
        <v>95</v>
      </c>
      <c r="C99" s="209">
        <f t="shared" si="14"/>
        <v>34</v>
      </c>
      <c r="D99" s="209">
        <f t="shared" si="15"/>
        <v>14</v>
      </c>
      <c r="E99" s="209">
        <f t="shared" si="16"/>
        <v>14</v>
      </c>
      <c r="F99" s="209">
        <f t="shared" si="17"/>
        <v>20</v>
      </c>
      <c r="G99" s="209">
        <f t="shared" si="18"/>
        <v>20</v>
      </c>
      <c r="H99" s="209">
        <f t="shared" si="19"/>
        <v>34</v>
      </c>
      <c r="I99" s="209">
        <f t="shared" si="20"/>
        <v>0</v>
      </c>
      <c r="J99" s="155">
        <v>26</v>
      </c>
      <c r="K99" s="104">
        <v>9</v>
      </c>
      <c r="L99" s="104">
        <v>9</v>
      </c>
      <c r="M99" s="104">
        <v>17</v>
      </c>
      <c r="N99" s="104">
        <v>17</v>
      </c>
      <c r="O99" s="104">
        <v>26</v>
      </c>
      <c r="P99" s="104">
        <v>0</v>
      </c>
      <c r="Q99" s="208"/>
      <c r="R99" s="104"/>
      <c r="S99" s="104"/>
      <c r="T99" s="104"/>
      <c r="U99" s="104"/>
      <c r="V99" s="104"/>
      <c r="W99" s="104"/>
      <c r="X99" s="160">
        <v>4</v>
      </c>
      <c r="Y99" s="104">
        <v>1</v>
      </c>
      <c r="Z99" s="104">
        <v>1</v>
      </c>
      <c r="AA99" s="104">
        <v>3</v>
      </c>
      <c r="AB99" s="104">
        <v>3</v>
      </c>
      <c r="AC99" s="104">
        <v>4</v>
      </c>
      <c r="AD99" s="104">
        <v>0</v>
      </c>
      <c r="AE99" s="165">
        <v>1</v>
      </c>
      <c r="AF99" s="104">
        <v>1</v>
      </c>
      <c r="AG99" s="104">
        <v>1</v>
      </c>
      <c r="AH99" s="104">
        <v>0</v>
      </c>
      <c r="AI99" s="104">
        <v>0</v>
      </c>
      <c r="AJ99" s="104">
        <v>1</v>
      </c>
      <c r="AK99" s="104">
        <v>0</v>
      </c>
      <c r="AL99" s="170">
        <v>2</v>
      </c>
      <c r="AM99" s="104">
        <v>2</v>
      </c>
      <c r="AN99" s="104">
        <v>2</v>
      </c>
      <c r="AO99" s="104">
        <v>0</v>
      </c>
      <c r="AP99" s="104">
        <v>0</v>
      </c>
      <c r="AQ99" s="104">
        <v>2</v>
      </c>
      <c r="AR99" s="104">
        <v>0</v>
      </c>
      <c r="AS99" s="175"/>
      <c r="AT99" s="104"/>
      <c r="AU99" s="104"/>
      <c r="AV99" s="104"/>
      <c r="AW99" s="104"/>
      <c r="AX99" s="104"/>
      <c r="AY99" s="104"/>
      <c r="AZ99" s="185">
        <v>1</v>
      </c>
      <c r="BA99" s="104">
        <v>1</v>
      </c>
      <c r="BB99" s="104">
        <v>1</v>
      </c>
      <c r="BC99" s="104">
        <v>0</v>
      </c>
      <c r="BD99" s="104">
        <v>0</v>
      </c>
      <c r="BE99" s="104">
        <v>1</v>
      </c>
      <c r="BF99" s="104">
        <v>0</v>
      </c>
      <c r="BG99" s="203"/>
      <c r="BH99" s="104"/>
      <c r="BI99" s="104"/>
      <c r="BJ99" s="104"/>
      <c r="BK99" s="104"/>
      <c r="BL99" s="104"/>
      <c r="BM99" s="104"/>
      <c r="BN99" s="190"/>
      <c r="BO99" s="104"/>
      <c r="BP99" s="104"/>
      <c r="BQ99" s="104"/>
      <c r="BR99" s="104"/>
      <c r="BS99" s="104"/>
      <c r="BT99" s="104"/>
      <c r="BU99" s="195"/>
      <c r="BV99" s="104"/>
      <c r="BW99" s="104"/>
      <c r="BX99" s="104"/>
      <c r="BY99" s="104"/>
      <c r="BZ99" s="104"/>
      <c r="CA99" s="104"/>
      <c r="CB99" s="200"/>
      <c r="CC99" s="104"/>
      <c r="CD99" s="104"/>
      <c r="CE99" s="104"/>
      <c r="CF99" s="104"/>
      <c r="CG99" s="104"/>
      <c r="CH99" s="104"/>
      <c r="CI99" s="180"/>
      <c r="CJ99" s="104"/>
      <c r="CK99" s="104"/>
      <c r="CL99" s="104"/>
      <c r="CM99" s="104"/>
      <c r="CN99" s="104"/>
      <c r="CO99" s="104"/>
      <c r="CP99" s="155">
        <v>8</v>
      </c>
      <c r="CQ99" s="104">
        <v>0</v>
      </c>
      <c r="CR99" s="104">
        <v>0</v>
      </c>
      <c r="CS99" s="104">
        <v>8</v>
      </c>
      <c r="CT99" s="104">
        <v>0</v>
      </c>
      <c r="CU99" s="104">
        <v>8</v>
      </c>
      <c r="CV99" s="104">
        <v>0</v>
      </c>
      <c r="CW99" s="104">
        <v>4</v>
      </c>
      <c r="CX99" s="104">
        <v>0</v>
      </c>
      <c r="CY99" s="104">
        <v>0</v>
      </c>
      <c r="CZ99" s="104">
        <v>4</v>
      </c>
      <c r="DA99" s="104">
        <v>0</v>
      </c>
      <c r="DB99" s="104">
        <v>4</v>
      </c>
      <c r="DC99" s="104">
        <v>0</v>
      </c>
      <c r="DD99" s="104"/>
      <c r="DE99" s="104"/>
      <c r="DF99" s="104"/>
      <c r="DG99" s="104"/>
      <c r="DH99" s="104"/>
      <c r="DI99" s="104"/>
      <c r="DJ99" s="104"/>
      <c r="DK99" s="155">
        <v>15</v>
      </c>
      <c r="DL99" s="104">
        <v>7</v>
      </c>
      <c r="DM99" s="104">
        <v>7</v>
      </c>
      <c r="DN99" s="104">
        <v>8</v>
      </c>
      <c r="DO99" s="104">
        <v>8</v>
      </c>
      <c r="DP99" s="104">
        <v>15</v>
      </c>
    </row>
    <row r="100" spans="1:120" ht="45">
      <c r="A100" s="101">
        <v>95</v>
      </c>
      <c r="B100" s="5" t="s">
        <v>96</v>
      </c>
      <c r="C100" s="209">
        <f t="shared" si="14"/>
        <v>13</v>
      </c>
      <c r="D100" s="209">
        <f t="shared" si="15"/>
        <v>6</v>
      </c>
      <c r="E100" s="209">
        <f t="shared" si="16"/>
        <v>6</v>
      </c>
      <c r="F100" s="209">
        <f t="shared" si="17"/>
        <v>7</v>
      </c>
      <c r="G100" s="209">
        <f t="shared" si="18"/>
        <v>7</v>
      </c>
      <c r="H100" s="209">
        <f t="shared" si="19"/>
        <v>13</v>
      </c>
      <c r="I100" s="209">
        <f t="shared" si="20"/>
        <v>1</v>
      </c>
      <c r="J100" s="155">
        <v>11</v>
      </c>
      <c r="K100" s="104">
        <v>5</v>
      </c>
      <c r="L100" s="104">
        <v>5</v>
      </c>
      <c r="M100" s="104">
        <v>6</v>
      </c>
      <c r="N100" s="104">
        <v>6</v>
      </c>
      <c r="O100" s="104">
        <v>11</v>
      </c>
      <c r="P100" s="104">
        <v>0</v>
      </c>
      <c r="Q100" s="208">
        <v>1</v>
      </c>
      <c r="R100" s="104">
        <v>1</v>
      </c>
      <c r="S100" s="104">
        <v>1</v>
      </c>
      <c r="T100" s="104">
        <v>0</v>
      </c>
      <c r="U100" s="104">
        <v>0</v>
      </c>
      <c r="V100" s="104">
        <v>1</v>
      </c>
      <c r="W100" s="104">
        <v>0</v>
      </c>
      <c r="X100" s="160">
        <v>1</v>
      </c>
      <c r="Y100" s="104">
        <v>0</v>
      </c>
      <c r="Z100" s="104">
        <v>0</v>
      </c>
      <c r="AA100" s="104">
        <v>1</v>
      </c>
      <c r="AB100" s="104">
        <v>1</v>
      </c>
      <c r="AC100" s="104">
        <v>1</v>
      </c>
      <c r="AD100" s="104">
        <v>1</v>
      </c>
      <c r="AE100" s="165"/>
      <c r="AF100" s="104"/>
      <c r="AG100" s="104"/>
      <c r="AH100" s="104"/>
      <c r="AI100" s="104"/>
      <c r="AJ100" s="104"/>
      <c r="AK100" s="104"/>
      <c r="AL100" s="170"/>
      <c r="AM100" s="104"/>
      <c r="AN100" s="104"/>
      <c r="AO100" s="104"/>
      <c r="AP100" s="104"/>
      <c r="AQ100" s="104"/>
      <c r="AR100" s="104"/>
      <c r="AS100" s="175"/>
      <c r="AT100" s="104"/>
      <c r="AU100" s="104"/>
      <c r="AV100" s="104"/>
      <c r="AW100" s="104"/>
      <c r="AX100" s="104"/>
      <c r="AY100" s="104"/>
      <c r="AZ100" s="185"/>
      <c r="BA100" s="104"/>
      <c r="BB100" s="104"/>
      <c r="BC100" s="104"/>
      <c r="BD100" s="104"/>
      <c r="BE100" s="104"/>
      <c r="BF100" s="104"/>
      <c r="BG100" s="203"/>
      <c r="BH100" s="104"/>
      <c r="BI100" s="104"/>
      <c r="BJ100" s="104"/>
      <c r="BK100" s="104"/>
      <c r="BL100" s="104"/>
      <c r="BM100" s="104"/>
      <c r="BN100" s="190"/>
      <c r="BO100" s="104"/>
      <c r="BP100" s="104"/>
      <c r="BQ100" s="104"/>
      <c r="BR100" s="104"/>
      <c r="BS100" s="104"/>
      <c r="BT100" s="104"/>
      <c r="BU100" s="195"/>
      <c r="BV100" s="104"/>
      <c r="BW100" s="104"/>
      <c r="BX100" s="104"/>
      <c r="BY100" s="104"/>
      <c r="BZ100" s="104"/>
      <c r="CA100" s="104"/>
      <c r="CB100" s="200"/>
      <c r="CC100" s="104"/>
      <c r="CD100" s="104"/>
      <c r="CE100" s="104"/>
      <c r="CF100" s="104"/>
      <c r="CG100" s="104"/>
      <c r="CH100" s="104"/>
      <c r="CI100" s="180"/>
      <c r="CJ100" s="104"/>
      <c r="CK100" s="104"/>
      <c r="CL100" s="104"/>
      <c r="CM100" s="104"/>
      <c r="CN100" s="104"/>
      <c r="CO100" s="104"/>
      <c r="CP100" s="155">
        <v>2</v>
      </c>
      <c r="CQ100" s="104">
        <v>1</v>
      </c>
      <c r="CR100" s="104">
        <v>1</v>
      </c>
      <c r="CS100" s="104">
        <v>1</v>
      </c>
      <c r="CT100" s="104">
        <v>0</v>
      </c>
      <c r="CU100" s="104">
        <v>2</v>
      </c>
      <c r="CV100" s="104">
        <v>0</v>
      </c>
      <c r="CW100" s="104">
        <v>1</v>
      </c>
      <c r="CX100" s="104">
        <v>0</v>
      </c>
      <c r="CY100" s="104">
        <v>0</v>
      </c>
      <c r="CZ100" s="104">
        <v>1</v>
      </c>
      <c r="DA100" s="104">
        <v>0</v>
      </c>
      <c r="DB100" s="104">
        <v>1</v>
      </c>
      <c r="DC100" s="104">
        <v>0</v>
      </c>
      <c r="DD100" s="104"/>
      <c r="DE100" s="104"/>
      <c r="DF100" s="104"/>
      <c r="DG100" s="104"/>
      <c r="DH100" s="104"/>
      <c r="DI100" s="104"/>
      <c r="DJ100" s="104"/>
      <c r="DK100" s="155">
        <v>9</v>
      </c>
      <c r="DL100" s="104">
        <v>5</v>
      </c>
      <c r="DM100" s="104">
        <v>5</v>
      </c>
      <c r="DN100" s="104">
        <v>4</v>
      </c>
      <c r="DO100" s="104">
        <v>4</v>
      </c>
      <c r="DP100" s="104">
        <v>9</v>
      </c>
    </row>
    <row r="101" spans="1:120" ht="33.75">
      <c r="A101" s="101">
        <v>96</v>
      </c>
      <c r="B101" s="5" t="s">
        <v>97</v>
      </c>
      <c r="C101" s="209">
        <f t="shared" si="14"/>
        <v>27</v>
      </c>
      <c r="D101" s="209">
        <f t="shared" si="15"/>
        <v>14</v>
      </c>
      <c r="E101" s="209">
        <f t="shared" si="16"/>
        <v>14</v>
      </c>
      <c r="F101" s="209">
        <f t="shared" si="17"/>
        <v>13</v>
      </c>
      <c r="G101" s="209">
        <f t="shared" si="18"/>
        <v>13</v>
      </c>
      <c r="H101" s="209">
        <f t="shared" si="19"/>
        <v>27</v>
      </c>
      <c r="I101" s="209">
        <f t="shared" si="20"/>
        <v>0</v>
      </c>
      <c r="J101" s="155">
        <v>19</v>
      </c>
      <c r="K101" s="104">
        <v>7</v>
      </c>
      <c r="L101" s="104">
        <v>7</v>
      </c>
      <c r="M101" s="104">
        <v>12</v>
      </c>
      <c r="N101" s="104">
        <v>12</v>
      </c>
      <c r="O101" s="104">
        <v>19</v>
      </c>
      <c r="P101" s="104">
        <v>0</v>
      </c>
      <c r="Q101" s="208">
        <v>1</v>
      </c>
      <c r="R101" s="104">
        <v>1</v>
      </c>
      <c r="S101" s="104">
        <v>1</v>
      </c>
      <c r="T101" s="104">
        <v>0</v>
      </c>
      <c r="U101" s="104">
        <v>0</v>
      </c>
      <c r="V101" s="104">
        <v>1</v>
      </c>
      <c r="W101" s="104">
        <v>0</v>
      </c>
      <c r="X101" s="160">
        <v>2</v>
      </c>
      <c r="Y101" s="104">
        <v>1</v>
      </c>
      <c r="Z101" s="104">
        <v>1</v>
      </c>
      <c r="AA101" s="104">
        <v>1</v>
      </c>
      <c r="AB101" s="104">
        <v>1</v>
      </c>
      <c r="AC101" s="104">
        <v>2</v>
      </c>
      <c r="AD101" s="104">
        <v>0</v>
      </c>
      <c r="AE101" s="165">
        <v>2</v>
      </c>
      <c r="AF101" s="104">
        <v>2</v>
      </c>
      <c r="AG101" s="104">
        <v>2</v>
      </c>
      <c r="AH101" s="104">
        <v>0</v>
      </c>
      <c r="AI101" s="104">
        <v>0</v>
      </c>
      <c r="AJ101" s="104">
        <v>2</v>
      </c>
      <c r="AK101" s="104">
        <v>0</v>
      </c>
      <c r="AL101" s="170">
        <v>3</v>
      </c>
      <c r="AM101" s="104">
        <v>3</v>
      </c>
      <c r="AN101" s="104">
        <v>3</v>
      </c>
      <c r="AO101" s="104">
        <v>0</v>
      </c>
      <c r="AP101" s="104">
        <v>0</v>
      </c>
      <c r="AQ101" s="104">
        <v>3</v>
      </c>
      <c r="AR101" s="104">
        <v>0</v>
      </c>
      <c r="AS101" s="175"/>
      <c r="AT101" s="104"/>
      <c r="AU101" s="104"/>
      <c r="AV101" s="104"/>
      <c r="AW101" s="104"/>
      <c r="AX101" s="104"/>
      <c r="AY101" s="104"/>
      <c r="AZ101" s="185"/>
      <c r="BA101" s="104"/>
      <c r="BB101" s="104"/>
      <c r="BC101" s="104"/>
      <c r="BD101" s="104"/>
      <c r="BE101" s="104"/>
      <c r="BF101" s="104"/>
      <c r="BG101" s="203"/>
      <c r="BH101" s="104"/>
      <c r="BI101" s="104"/>
      <c r="BJ101" s="104"/>
      <c r="BK101" s="104"/>
      <c r="BL101" s="104"/>
      <c r="BM101" s="104"/>
      <c r="BN101" s="190"/>
      <c r="BO101" s="104"/>
      <c r="BP101" s="104"/>
      <c r="BQ101" s="104"/>
      <c r="BR101" s="104"/>
      <c r="BS101" s="104"/>
      <c r="BT101" s="104"/>
      <c r="BU101" s="195"/>
      <c r="BV101" s="104"/>
      <c r="BW101" s="104"/>
      <c r="BX101" s="104"/>
      <c r="BY101" s="104"/>
      <c r="BZ101" s="104"/>
      <c r="CA101" s="104"/>
      <c r="CB101" s="200"/>
      <c r="CC101" s="104"/>
      <c r="CD101" s="104"/>
      <c r="CE101" s="104"/>
      <c r="CF101" s="104"/>
      <c r="CG101" s="104"/>
      <c r="CH101" s="104"/>
      <c r="CI101" s="180"/>
      <c r="CJ101" s="104"/>
      <c r="CK101" s="104"/>
      <c r="CL101" s="104"/>
      <c r="CM101" s="104"/>
      <c r="CN101" s="104"/>
      <c r="CO101" s="104"/>
      <c r="CP101" s="155">
        <v>7</v>
      </c>
      <c r="CQ101" s="104">
        <v>0</v>
      </c>
      <c r="CR101" s="104">
        <v>0</v>
      </c>
      <c r="CS101" s="104">
        <v>7</v>
      </c>
      <c r="CT101" s="104">
        <v>0</v>
      </c>
      <c r="CU101" s="104">
        <v>7</v>
      </c>
      <c r="CV101" s="104">
        <v>0</v>
      </c>
      <c r="CW101" s="104">
        <v>3</v>
      </c>
      <c r="CX101" s="104">
        <v>0</v>
      </c>
      <c r="CY101" s="104">
        <v>0</v>
      </c>
      <c r="CZ101" s="104">
        <v>3</v>
      </c>
      <c r="DA101" s="104">
        <v>0</v>
      </c>
      <c r="DB101" s="104">
        <v>3</v>
      </c>
      <c r="DC101" s="104">
        <v>0</v>
      </c>
      <c r="DD101" s="104"/>
      <c r="DE101" s="104"/>
      <c r="DF101" s="104"/>
      <c r="DG101" s="104"/>
      <c r="DH101" s="104"/>
      <c r="DI101" s="104"/>
      <c r="DJ101" s="104"/>
      <c r="DK101" s="155">
        <v>18</v>
      </c>
      <c r="DL101" s="104">
        <v>10</v>
      </c>
      <c r="DM101" s="104">
        <v>10</v>
      </c>
      <c r="DN101" s="104">
        <v>8</v>
      </c>
      <c r="DO101" s="104">
        <v>8</v>
      </c>
      <c r="DP101" s="104">
        <v>18</v>
      </c>
    </row>
    <row r="102" spans="1:120" ht="45">
      <c r="A102" s="101">
        <v>97</v>
      </c>
      <c r="B102" s="12" t="s">
        <v>98</v>
      </c>
      <c r="C102" s="209">
        <f t="shared" ref="C102:C133" si="21">J102+Q102+X102+AE102+AL102+AS102+AZ102+BG102+BN102+BU102+CB102+CI102</f>
        <v>14</v>
      </c>
      <c r="D102" s="209">
        <f t="shared" ref="D102:D133" si="22">K102+R102+Y102+AF102+AM102+AT102+BA102+BH102+BO102+BV102+CC102+CJ102</f>
        <v>6</v>
      </c>
      <c r="E102" s="209">
        <f t="shared" ref="E102:E133" si="23">L102+S102+Z102+AG102+AN102+AU102+BB102+BI102+BP102+BW102+CD102+CK102</f>
        <v>5</v>
      </c>
      <c r="F102" s="209">
        <f t="shared" ref="F102:F133" si="24">M102+T102+AA102+AH102+AO102+AV102+BC102+BJ102+BQ102+BX102+CE102+CL102</f>
        <v>8</v>
      </c>
      <c r="G102" s="209">
        <f t="shared" ref="G102:G133" si="25">N102+U102+AB102+AI102+AP102+AW102+BD102+BK102+BR102+BY102+CF102+CM102</f>
        <v>7</v>
      </c>
      <c r="H102" s="209">
        <f t="shared" ref="H102:H133" si="26">O102+V102+AC102+AJ102+AQ102+AX102+BE102+BL102+BS102+BZ102+CG102+CN102</f>
        <v>13</v>
      </c>
      <c r="I102" s="209">
        <f t="shared" ref="I102:I133" si="27">P102+W102+AD102+AK102+AR102+AY102+BF102+BM102+BT102+CA102+CH102+CO102</f>
        <v>1</v>
      </c>
      <c r="J102" s="155">
        <v>10</v>
      </c>
      <c r="K102" s="104">
        <v>4</v>
      </c>
      <c r="L102" s="104">
        <v>3</v>
      </c>
      <c r="M102" s="104">
        <v>6</v>
      </c>
      <c r="N102" s="104">
        <v>6</v>
      </c>
      <c r="O102" s="104">
        <v>10</v>
      </c>
      <c r="P102" s="104">
        <v>0</v>
      </c>
      <c r="Q102" s="208"/>
      <c r="R102" s="104"/>
      <c r="S102" s="104"/>
      <c r="T102" s="104"/>
      <c r="U102" s="104"/>
      <c r="V102" s="104"/>
      <c r="W102" s="104"/>
      <c r="X102" s="160">
        <v>2</v>
      </c>
      <c r="Y102" s="104">
        <v>1</v>
      </c>
      <c r="Z102" s="104">
        <v>1</v>
      </c>
      <c r="AA102" s="104">
        <v>1</v>
      </c>
      <c r="AB102" s="104">
        <v>0</v>
      </c>
      <c r="AC102" s="104">
        <v>2</v>
      </c>
      <c r="AD102" s="104">
        <v>0</v>
      </c>
      <c r="AE102" s="165">
        <v>1</v>
      </c>
      <c r="AF102" s="104">
        <v>0</v>
      </c>
      <c r="AG102" s="104">
        <v>0</v>
      </c>
      <c r="AH102" s="104">
        <v>1</v>
      </c>
      <c r="AI102" s="104">
        <v>1</v>
      </c>
      <c r="AJ102" s="104">
        <v>0</v>
      </c>
      <c r="AK102" s="104">
        <v>0</v>
      </c>
      <c r="AL102" s="170"/>
      <c r="AM102" s="104"/>
      <c r="AN102" s="104"/>
      <c r="AO102" s="104"/>
      <c r="AP102" s="104"/>
      <c r="AQ102" s="104"/>
      <c r="AR102" s="104">
        <v>1</v>
      </c>
      <c r="AS102" s="175"/>
      <c r="AT102" s="104"/>
      <c r="AU102" s="104"/>
      <c r="AV102" s="104"/>
      <c r="AW102" s="104"/>
      <c r="AX102" s="104"/>
      <c r="AY102" s="104"/>
      <c r="AZ102" s="185">
        <v>1</v>
      </c>
      <c r="BA102" s="104">
        <v>1</v>
      </c>
      <c r="BB102" s="104">
        <v>1</v>
      </c>
      <c r="BC102" s="104">
        <v>0</v>
      </c>
      <c r="BD102" s="104">
        <v>0</v>
      </c>
      <c r="BE102" s="104">
        <v>1</v>
      </c>
      <c r="BF102" s="104">
        <v>0</v>
      </c>
      <c r="BG102" s="203"/>
      <c r="BH102" s="104"/>
      <c r="BI102" s="104"/>
      <c r="BJ102" s="104"/>
      <c r="BK102" s="104"/>
      <c r="BL102" s="104"/>
      <c r="BM102" s="104"/>
      <c r="BN102" s="190"/>
      <c r="BO102" s="104"/>
      <c r="BP102" s="104"/>
      <c r="BQ102" s="104"/>
      <c r="BR102" s="104"/>
      <c r="BS102" s="104"/>
      <c r="BT102" s="104"/>
      <c r="BU102" s="195"/>
      <c r="BV102" s="104"/>
      <c r="BW102" s="104"/>
      <c r="BX102" s="104"/>
      <c r="BY102" s="104"/>
      <c r="BZ102" s="104"/>
      <c r="CA102" s="104"/>
      <c r="CB102" s="200"/>
      <c r="CC102" s="104"/>
      <c r="CD102" s="104"/>
      <c r="CE102" s="104"/>
      <c r="CF102" s="104"/>
      <c r="CG102" s="104"/>
      <c r="CH102" s="104"/>
      <c r="CI102" s="180"/>
      <c r="CJ102" s="104"/>
      <c r="CK102" s="104"/>
      <c r="CL102" s="104"/>
      <c r="CM102" s="104"/>
      <c r="CN102" s="104"/>
      <c r="CO102" s="104"/>
      <c r="CP102" s="155">
        <v>3</v>
      </c>
      <c r="CQ102" s="104">
        <v>2</v>
      </c>
      <c r="CR102" s="104">
        <v>1</v>
      </c>
      <c r="CS102" s="104">
        <v>1</v>
      </c>
      <c r="CT102" s="104">
        <v>0</v>
      </c>
      <c r="CU102" s="104">
        <v>3</v>
      </c>
      <c r="CV102" s="104">
        <v>0</v>
      </c>
      <c r="CW102" s="104">
        <v>1</v>
      </c>
      <c r="CX102" s="104">
        <v>0</v>
      </c>
      <c r="CY102" s="104">
        <v>0</v>
      </c>
      <c r="CZ102" s="104">
        <v>1</v>
      </c>
      <c r="DA102" s="104">
        <v>0</v>
      </c>
      <c r="DB102" s="104">
        <v>1</v>
      </c>
      <c r="DC102" s="104">
        <v>0</v>
      </c>
      <c r="DD102" s="104"/>
      <c r="DE102" s="104"/>
      <c r="DF102" s="104"/>
      <c r="DG102" s="104"/>
      <c r="DH102" s="104"/>
      <c r="DI102" s="104"/>
      <c r="DJ102" s="104"/>
      <c r="DK102" s="155">
        <v>12</v>
      </c>
      <c r="DL102" s="104">
        <v>5</v>
      </c>
      <c r="DM102" s="104">
        <v>5</v>
      </c>
      <c r="DN102" s="104">
        <v>7</v>
      </c>
      <c r="DO102" s="104">
        <v>7</v>
      </c>
      <c r="DP102" s="104">
        <v>12</v>
      </c>
    </row>
    <row r="103" spans="1:120" ht="45">
      <c r="A103" s="101">
        <v>98</v>
      </c>
      <c r="B103" s="5" t="s">
        <v>99</v>
      </c>
      <c r="C103" s="209">
        <f t="shared" si="21"/>
        <v>32</v>
      </c>
      <c r="D103" s="209">
        <f t="shared" si="22"/>
        <v>21</v>
      </c>
      <c r="E103" s="209">
        <f t="shared" si="23"/>
        <v>21</v>
      </c>
      <c r="F103" s="209">
        <f t="shared" si="24"/>
        <v>11</v>
      </c>
      <c r="G103" s="209">
        <f t="shared" si="25"/>
        <v>11</v>
      </c>
      <c r="H103" s="209">
        <f t="shared" si="26"/>
        <v>32</v>
      </c>
      <c r="I103" s="209">
        <f t="shared" si="27"/>
        <v>0</v>
      </c>
      <c r="J103" s="155">
        <v>20</v>
      </c>
      <c r="K103" s="104">
        <v>11</v>
      </c>
      <c r="L103" s="104">
        <v>11</v>
      </c>
      <c r="M103" s="104">
        <v>9</v>
      </c>
      <c r="N103" s="104">
        <v>9</v>
      </c>
      <c r="O103" s="104">
        <v>20</v>
      </c>
      <c r="P103" s="104">
        <v>0</v>
      </c>
      <c r="Q103" s="208">
        <v>1</v>
      </c>
      <c r="R103" s="104">
        <v>1</v>
      </c>
      <c r="S103" s="104">
        <v>1</v>
      </c>
      <c r="T103" s="104">
        <v>0</v>
      </c>
      <c r="U103" s="104">
        <v>0</v>
      </c>
      <c r="V103" s="104">
        <v>1</v>
      </c>
      <c r="W103" s="104">
        <v>0</v>
      </c>
      <c r="X103" s="160">
        <v>2</v>
      </c>
      <c r="Y103" s="104">
        <v>1</v>
      </c>
      <c r="Z103" s="104">
        <v>1</v>
      </c>
      <c r="AA103" s="104">
        <v>1</v>
      </c>
      <c r="AB103" s="104">
        <v>1</v>
      </c>
      <c r="AC103" s="104">
        <v>2</v>
      </c>
      <c r="AD103" s="104">
        <v>0</v>
      </c>
      <c r="AE103" s="165">
        <v>2</v>
      </c>
      <c r="AF103" s="104">
        <v>1</v>
      </c>
      <c r="AG103" s="104">
        <v>1</v>
      </c>
      <c r="AH103" s="104">
        <v>1</v>
      </c>
      <c r="AI103" s="104">
        <v>1</v>
      </c>
      <c r="AJ103" s="104">
        <v>2</v>
      </c>
      <c r="AK103" s="104">
        <v>0</v>
      </c>
      <c r="AL103" s="170">
        <v>6</v>
      </c>
      <c r="AM103" s="104">
        <v>6</v>
      </c>
      <c r="AN103" s="104">
        <v>6</v>
      </c>
      <c r="AO103" s="104">
        <v>0</v>
      </c>
      <c r="AP103" s="104">
        <v>0</v>
      </c>
      <c r="AQ103" s="104">
        <v>6</v>
      </c>
      <c r="AR103" s="104">
        <v>0</v>
      </c>
      <c r="AS103" s="175"/>
      <c r="AT103" s="104"/>
      <c r="AU103" s="104"/>
      <c r="AV103" s="104"/>
      <c r="AW103" s="104"/>
      <c r="AX103" s="104"/>
      <c r="AY103" s="104"/>
      <c r="AZ103" s="185">
        <v>1</v>
      </c>
      <c r="BA103" s="104">
        <v>1</v>
      </c>
      <c r="BB103" s="104">
        <v>1</v>
      </c>
      <c r="BC103" s="104">
        <v>0</v>
      </c>
      <c r="BD103" s="104">
        <v>0</v>
      </c>
      <c r="BE103" s="104">
        <v>1</v>
      </c>
      <c r="BF103" s="104">
        <v>0</v>
      </c>
      <c r="BG103" s="203"/>
      <c r="BH103" s="104"/>
      <c r="BI103" s="104"/>
      <c r="BJ103" s="104"/>
      <c r="BK103" s="104"/>
      <c r="BL103" s="104"/>
      <c r="BM103" s="104"/>
      <c r="BN103" s="190"/>
      <c r="BO103" s="104"/>
      <c r="BP103" s="104"/>
      <c r="BQ103" s="104"/>
      <c r="BR103" s="104"/>
      <c r="BS103" s="104"/>
      <c r="BT103" s="104"/>
      <c r="BU103" s="195"/>
      <c r="BV103" s="104"/>
      <c r="BW103" s="104"/>
      <c r="BX103" s="104"/>
      <c r="BY103" s="104"/>
      <c r="BZ103" s="104"/>
      <c r="CA103" s="104"/>
      <c r="CB103" s="200"/>
      <c r="CC103" s="104"/>
      <c r="CD103" s="104"/>
      <c r="CE103" s="104"/>
      <c r="CF103" s="104"/>
      <c r="CG103" s="104"/>
      <c r="CH103" s="104"/>
      <c r="CI103" s="180"/>
      <c r="CJ103" s="104"/>
      <c r="CK103" s="104"/>
      <c r="CL103" s="104"/>
      <c r="CM103" s="104"/>
      <c r="CN103" s="104"/>
      <c r="CO103" s="104"/>
      <c r="CP103" s="155"/>
      <c r="CQ103" s="104"/>
      <c r="CR103" s="104"/>
      <c r="CS103" s="104"/>
      <c r="CT103" s="104"/>
      <c r="CU103" s="104"/>
      <c r="CV103" s="104"/>
      <c r="CW103" s="104">
        <v>9</v>
      </c>
      <c r="CX103" s="104">
        <v>0</v>
      </c>
      <c r="CY103" s="104">
        <v>0</v>
      </c>
      <c r="CZ103" s="104">
        <v>9</v>
      </c>
      <c r="DA103" s="104">
        <v>0</v>
      </c>
      <c r="DB103" s="104">
        <v>9</v>
      </c>
      <c r="DC103" s="104">
        <v>0</v>
      </c>
      <c r="DD103" s="104"/>
      <c r="DE103" s="104"/>
      <c r="DF103" s="104"/>
      <c r="DG103" s="104"/>
      <c r="DH103" s="104"/>
      <c r="DI103" s="104"/>
      <c r="DJ103" s="104"/>
      <c r="DK103" s="155">
        <v>32</v>
      </c>
      <c r="DL103" s="104">
        <v>21</v>
      </c>
      <c r="DM103" s="104">
        <v>21</v>
      </c>
      <c r="DN103" s="104">
        <v>11</v>
      </c>
      <c r="DO103" s="104">
        <v>11</v>
      </c>
      <c r="DP103" s="104">
        <v>32</v>
      </c>
    </row>
    <row r="104" spans="1:120" ht="45">
      <c r="A104" s="101">
        <v>99</v>
      </c>
      <c r="B104" s="5" t="s">
        <v>100</v>
      </c>
      <c r="C104" s="209">
        <f t="shared" si="21"/>
        <v>13</v>
      </c>
      <c r="D104" s="209">
        <f t="shared" si="22"/>
        <v>8</v>
      </c>
      <c r="E104" s="209">
        <f t="shared" si="23"/>
        <v>8</v>
      </c>
      <c r="F104" s="209">
        <f t="shared" si="24"/>
        <v>5</v>
      </c>
      <c r="G104" s="209">
        <f t="shared" si="25"/>
        <v>5</v>
      </c>
      <c r="H104" s="209">
        <f t="shared" si="26"/>
        <v>12</v>
      </c>
      <c r="I104" s="209">
        <f t="shared" si="27"/>
        <v>0</v>
      </c>
      <c r="J104" s="155">
        <v>11</v>
      </c>
      <c r="K104" s="104">
        <v>6</v>
      </c>
      <c r="L104" s="104">
        <v>6</v>
      </c>
      <c r="M104" s="104">
        <v>5</v>
      </c>
      <c r="N104" s="104">
        <v>5</v>
      </c>
      <c r="O104" s="104">
        <v>11</v>
      </c>
      <c r="P104" s="104">
        <v>0</v>
      </c>
      <c r="Q104" s="208">
        <v>1</v>
      </c>
      <c r="R104" s="104">
        <v>1</v>
      </c>
      <c r="S104" s="104">
        <v>1</v>
      </c>
      <c r="T104" s="104">
        <v>0</v>
      </c>
      <c r="U104" s="104">
        <v>0</v>
      </c>
      <c r="V104" s="104">
        <v>1</v>
      </c>
      <c r="W104" s="104">
        <v>0</v>
      </c>
      <c r="X104" s="160"/>
      <c r="Y104" s="104"/>
      <c r="Z104" s="104"/>
      <c r="AA104" s="104"/>
      <c r="AB104" s="104"/>
      <c r="AC104" s="104"/>
      <c r="AD104" s="104"/>
      <c r="AE104" s="165">
        <v>1</v>
      </c>
      <c r="AF104" s="104">
        <v>1</v>
      </c>
      <c r="AG104" s="104">
        <v>1</v>
      </c>
      <c r="AH104" s="104">
        <v>0</v>
      </c>
      <c r="AI104" s="104">
        <v>0</v>
      </c>
      <c r="AJ104" s="104">
        <v>0</v>
      </c>
      <c r="AK104" s="104">
        <v>0</v>
      </c>
      <c r="AL104" s="170"/>
      <c r="AM104" s="104"/>
      <c r="AN104" s="104"/>
      <c r="AO104" s="104"/>
      <c r="AP104" s="104"/>
      <c r="AQ104" s="104"/>
      <c r="AR104" s="104"/>
      <c r="AS104" s="175"/>
      <c r="AT104" s="104"/>
      <c r="AU104" s="104"/>
      <c r="AV104" s="104"/>
      <c r="AW104" s="104"/>
      <c r="AX104" s="104"/>
      <c r="AY104" s="104"/>
      <c r="AZ104" s="185"/>
      <c r="BA104" s="104"/>
      <c r="BB104" s="104"/>
      <c r="BC104" s="104"/>
      <c r="BD104" s="104"/>
      <c r="BE104" s="104"/>
      <c r="BF104" s="104"/>
      <c r="BG104" s="203"/>
      <c r="BH104" s="104"/>
      <c r="BI104" s="104"/>
      <c r="BJ104" s="104"/>
      <c r="BK104" s="104"/>
      <c r="BL104" s="104"/>
      <c r="BM104" s="104"/>
      <c r="BN104" s="190"/>
      <c r="BO104" s="104"/>
      <c r="BP104" s="104"/>
      <c r="BQ104" s="104"/>
      <c r="BR104" s="104"/>
      <c r="BS104" s="104"/>
      <c r="BT104" s="104"/>
      <c r="BU104" s="195"/>
      <c r="BV104" s="104"/>
      <c r="BW104" s="104"/>
      <c r="BX104" s="104"/>
      <c r="BY104" s="104"/>
      <c r="BZ104" s="104"/>
      <c r="CA104" s="104"/>
      <c r="CB104" s="200"/>
      <c r="CC104" s="104"/>
      <c r="CD104" s="104"/>
      <c r="CE104" s="104"/>
      <c r="CF104" s="104"/>
      <c r="CG104" s="104"/>
      <c r="CH104" s="104"/>
      <c r="CI104" s="180"/>
      <c r="CJ104" s="104"/>
      <c r="CK104" s="104"/>
      <c r="CL104" s="104"/>
      <c r="CM104" s="104"/>
      <c r="CN104" s="104"/>
      <c r="CO104" s="104"/>
      <c r="CP104" s="155">
        <v>5</v>
      </c>
      <c r="CQ104" s="104">
        <v>1</v>
      </c>
      <c r="CR104" s="104">
        <v>1</v>
      </c>
      <c r="CS104" s="104">
        <v>4</v>
      </c>
      <c r="CT104" s="104">
        <v>2</v>
      </c>
      <c r="CU104" s="104">
        <v>5</v>
      </c>
      <c r="CV104" s="104">
        <v>0</v>
      </c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55">
        <v>13</v>
      </c>
      <c r="DL104" s="104">
        <v>8</v>
      </c>
      <c r="DM104" s="104">
        <v>8</v>
      </c>
      <c r="DN104" s="104">
        <v>5</v>
      </c>
      <c r="DO104" s="104">
        <v>5</v>
      </c>
      <c r="DP104" s="104">
        <v>13</v>
      </c>
    </row>
    <row r="105" spans="1:120" ht="45">
      <c r="A105" s="101">
        <v>100</v>
      </c>
      <c r="B105" s="5" t="s">
        <v>102</v>
      </c>
      <c r="C105" s="209">
        <f t="shared" si="21"/>
        <v>44</v>
      </c>
      <c r="D105" s="209">
        <f t="shared" si="22"/>
        <v>31</v>
      </c>
      <c r="E105" s="209">
        <f t="shared" si="23"/>
        <v>31</v>
      </c>
      <c r="F105" s="209">
        <f t="shared" si="24"/>
        <v>13</v>
      </c>
      <c r="G105" s="209">
        <f t="shared" si="25"/>
        <v>13</v>
      </c>
      <c r="H105" s="209">
        <f t="shared" si="26"/>
        <v>44</v>
      </c>
      <c r="I105" s="209">
        <f t="shared" si="27"/>
        <v>0</v>
      </c>
      <c r="J105" s="155">
        <v>30</v>
      </c>
      <c r="K105" s="104">
        <v>19</v>
      </c>
      <c r="L105" s="104">
        <v>19</v>
      </c>
      <c r="M105" s="104">
        <v>11</v>
      </c>
      <c r="N105" s="104">
        <v>11</v>
      </c>
      <c r="O105" s="104">
        <v>30</v>
      </c>
      <c r="P105" s="104">
        <v>0</v>
      </c>
      <c r="Q105" s="208">
        <v>2</v>
      </c>
      <c r="R105" s="104">
        <v>2</v>
      </c>
      <c r="S105" s="104">
        <v>2</v>
      </c>
      <c r="T105" s="104">
        <v>0</v>
      </c>
      <c r="U105" s="104">
        <v>0</v>
      </c>
      <c r="V105" s="104">
        <v>2</v>
      </c>
      <c r="W105" s="104">
        <v>0</v>
      </c>
      <c r="X105" s="160">
        <v>4</v>
      </c>
      <c r="Y105" s="104">
        <v>3</v>
      </c>
      <c r="Z105" s="104">
        <v>3</v>
      </c>
      <c r="AA105" s="104">
        <v>1</v>
      </c>
      <c r="AB105" s="104">
        <v>1</v>
      </c>
      <c r="AC105" s="104">
        <v>4</v>
      </c>
      <c r="AD105" s="104">
        <v>0</v>
      </c>
      <c r="AE105" s="165">
        <v>2</v>
      </c>
      <c r="AF105" s="104">
        <v>1</v>
      </c>
      <c r="AG105" s="104">
        <v>1</v>
      </c>
      <c r="AH105" s="104">
        <v>1</v>
      </c>
      <c r="AI105" s="104">
        <v>1</v>
      </c>
      <c r="AJ105" s="104">
        <v>2</v>
      </c>
      <c r="AK105" s="104">
        <v>0</v>
      </c>
      <c r="AL105" s="170">
        <v>4</v>
      </c>
      <c r="AM105" s="104">
        <v>4</v>
      </c>
      <c r="AN105" s="104">
        <v>4</v>
      </c>
      <c r="AO105" s="104">
        <v>0</v>
      </c>
      <c r="AP105" s="104">
        <v>0</v>
      </c>
      <c r="AQ105" s="104">
        <v>4</v>
      </c>
      <c r="AR105" s="104">
        <v>0</v>
      </c>
      <c r="AS105" s="175"/>
      <c r="AT105" s="104"/>
      <c r="AU105" s="104"/>
      <c r="AV105" s="104"/>
      <c r="AW105" s="104"/>
      <c r="AX105" s="104"/>
      <c r="AY105" s="104"/>
      <c r="AZ105" s="185">
        <v>2</v>
      </c>
      <c r="BA105" s="104">
        <v>2</v>
      </c>
      <c r="BB105" s="104">
        <v>2</v>
      </c>
      <c r="BC105" s="104">
        <v>0</v>
      </c>
      <c r="BD105" s="104">
        <v>0</v>
      </c>
      <c r="BE105" s="104">
        <v>2</v>
      </c>
      <c r="BF105" s="104">
        <v>0</v>
      </c>
      <c r="BG105" s="203"/>
      <c r="BH105" s="104"/>
      <c r="BI105" s="104"/>
      <c r="BJ105" s="104"/>
      <c r="BK105" s="104"/>
      <c r="BL105" s="104"/>
      <c r="BM105" s="104"/>
      <c r="BN105" s="190"/>
      <c r="BO105" s="104"/>
      <c r="BP105" s="104"/>
      <c r="BQ105" s="104"/>
      <c r="BR105" s="104"/>
      <c r="BS105" s="104"/>
      <c r="BT105" s="104"/>
      <c r="BU105" s="195"/>
      <c r="BV105" s="104"/>
      <c r="BW105" s="104"/>
      <c r="BX105" s="104"/>
      <c r="BY105" s="104"/>
      <c r="BZ105" s="104"/>
      <c r="CA105" s="104"/>
      <c r="CB105" s="200"/>
      <c r="CC105" s="104"/>
      <c r="CD105" s="104"/>
      <c r="CE105" s="104"/>
      <c r="CF105" s="104"/>
      <c r="CG105" s="104"/>
      <c r="CH105" s="104"/>
      <c r="CI105" s="180"/>
      <c r="CJ105" s="104"/>
      <c r="CK105" s="104"/>
      <c r="CL105" s="104"/>
      <c r="CM105" s="104"/>
      <c r="CN105" s="104"/>
      <c r="CO105" s="104"/>
      <c r="CP105" s="155">
        <v>15</v>
      </c>
      <c r="CQ105" s="104">
        <v>1</v>
      </c>
      <c r="CR105" s="104">
        <v>1</v>
      </c>
      <c r="CS105" s="104">
        <v>14</v>
      </c>
      <c r="CT105" s="104">
        <v>0</v>
      </c>
      <c r="CU105" s="104">
        <v>15</v>
      </c>
      <c r="CV105" s="104">
        <v>0</v>
      </c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55">
        <v>44</v>
      </c>
      <c r="DL105" s="104">
        <v>30</v>
      </c>
      <c r="DM105" s="104">
        <v>30</v>
      </c>
      <c r="DN105" s="104">
        <v>14</v>
      </c>
      <c r="DO105" s="104">
        <v>14</v>
      </c>
      <c r="DP105" s="104">
        <v>44</v>
      </c>
    </row>
    <row r="106" spans="1:120" ht="56.25">
      <c r="A106" s="101">
        <v>101</v>
      </c>
      <c r="B106" s="5" t="s">
        <v>101</v>
      </c>
      <c r="C106" s="209">
        <f t="shared" si="21"/>
        <v>14</v>
      </c>
      <c r="D106" s="209">
        <f t="shared" si="22"/>
        <v>7</v>
      </c>
      <c r="E106" s="209">
        <f t="shared" si="23"/>
        <v>7</v>
      </c>
      <c r="F106" s="209">
        <f t="shared" si="24"/>
        <v>7</v>
      </c>
      <c r="G106" s="209">
        <f t="shared" si="25"/>
        <v>7</v>
      </c>
      <c r="H106" s="209">
        <f t="shared" si="26"/>
        <v>14</v>
      </c>
      <c r="I106" s="209">
        <f t="shared" si="27"/>
        <v>0</v>
      </c>
      <c r="J106" s="155">
        <v>14</v>
      </c>
      <c r="K106" s="104">
        <v>7</v>
      </c>
      <c r="L106" s="104">
        <v>7</v>
      </c>
      <c r="M106" s="104">
        <v>7</v>
      </c>
      <c r="N106" s="104">
        <v>7</v>
      </c>
      <c r="O106" s="104">
        <v>14</v>
      </c>
      <c r="P106" s="104">
        <v>0</v>
      </c>
      <c r="Q106" s="208"/>
      <c r="R106" s="104"/>
      <c r="S106" s="104"/>
      <c r="T106" s="104"/>
      <c r="U106" s="104"/>
      <c r="V106" s="104"/>
      <c r="W106" s="104"/>
      <c r="X106" s="160"/>
      <c r="Y106" s="104"/>
      <c r="Z106" s="104"/>
      <c r="AA106" s="104"/>
      <c r="AB106" s="104"/>
      <c r="AC106" s="104"/>
      <c r="AD106" s="104"/>
      <c r="AE106" s="165"/>
      <c r="AF106" s="104"/>
      <c r="AG106" s="104"/>
      <c r="AH106" s="104"/>
      <c r="AI106" s="104"/>
      <c r="AJ106" s="104"/>
      <c r="AK106" s="104"/>
      <c r="AL106" s="170"/>
      <c r="AM106" s="104"/>
      <c r="AN106" s="104"/>
      <c r="AO106" s="104"/>
      <c r="AP106" s="104"/>
      <c r="AQ106" s="104"/>
      <c r="AR106" s="104"/>
      <c r="AS106" s="175"/>
      <c r="AT106" s="104"/>
      <c r="AU106" s="104"/>
      <c r="AV106" s="104"/>
      <c r="AW106" s="104"/>
      <c r="AX106" s="104"/>
      <c r="AY106" s="104"/>
      <c r="AZ106" s="185"/>
      <c r="BA106" s="104"/>
      <c r="BB106" s="104"/>
      <c r="BC106" s="104"/>
      <c r="BD106" s="104"/>
      <c r="BE106" s="104"/>
      <c r="BF106" s="104"/>
      <c r="BG106" s="203"/>
      <c r="BH106" s="104"/>
      <c r="BI106" s="104"/>
      <c r="BJ106" s="104"/>
      <c r="BK106" s="104"/>
      <c r="BL106" s="104"/>
      <c r="BM106" s="104"/>
      <c r="BN106" s="190"/>
      <c r="BO106" s="104"/>
      <c r="BP106" s="104"/>
      <c r="BQ106" s="104"/>
      <c r="BR106" s="104"/>
      <c r="BS106" s="104"/>
      <c r="BT106" s="104"/>
      <c r="BU106" s="195"/>
      <c r="BV106" s="104"/>
      <c r="BW106" s="104"/>
      <c r="BX106" s="104"/>
      <c r="BY106" s="104"/>
      <c r="BZ106" s="104"/>
      <c r="CA106" s="104"/>
      <c r="CB106" s="200"/>
      <c r="CC106" s="104"/>
      <c r="CD106" s="104"/>
      <c r="CE106" s="104"/>
      <c r="CF106" s="104"/>
      <c r="CG106" s="104"/>
      <c r="CH106" s="104"/>
      <c r="CI106" s="180"/>
      <c r="CJ106" s="104"/>
      <c r="CK106" s="104"/>
      <c r="CL106" s="104"/>
      <c r="CM106" s="104"/>
      <c r="CN106" s="104"/>
      <c r="CO106" s="104"/>
      <c r="CP106" s="155">
        <v>7</v>
      </c>
      <c r="CQ106" s="104">
        <v>2</v>
      </c>
      <c r="CR106" s="104">
        <v>0</v>
      </c>
      <c r="CS106" s="104">
        <v>5</v>
      </c>
      <c r="CT106" s="104">
        <v>0</v>
      </c>
      <c r="CU106" s="104">
        <v>7</v>
      </c>
      <c r="CV106" s="104">
        <v>0</v>
      </c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55">
        <v>10</v>
      </c>
      <c r="DL106" s="104">
        <v>5</v>
      </c>
      <c r="DM106" s="104">
        <v>5</v>
      </c>
      <c r="DN106" s="104">
        <v>5</v>
      </c>
      <c r="DO106" s="104">
        <v>5</v>
      </c>
      <c r="DP106" s="104">
        <v>10</v>
      </c>
    </row>
    <row r="107" spans="1:120" ht="45">
      <c r="A107" s="101">
        <v>102</v>
      </c>
      <c r="B107" s="5" t="s">
        <v>103</v>
      </c>
      <c r="C107" s="209">
        <f t="shared" si="21"/>
        <v>15</v>
      </c>
      <c r="D107" s="209">
        <f t="shared" si="22"/>
        <v>4</v>
      </c>
      <c r="E107" s="209">
        <f t="shared" si="23"/>
        <v>4</v>
      </c>
      <c r="F107" s="209">
        <f t="shared" si="24"/>
        <v>11</v>
      </c>
      <c r="G107" s="209">
        <f t="shared" si="25"/>
        <v>11</v>
      </c>
      <c r="H107" s="209">
        <f t="shared" si="26"/>
        <v>15</v>
      </c>
      <c r="I107" s="209">
        <f t="shared" si="27"/>
        <v>1</v>
      </c>
      <c r="J107" s="155">
        <v>12</v>
      </c>
      <c r="K107" s="104">
        <v>2</v>
      </c>
      <c r="L107" s="104">
        <v>2</v>
      </c>
      <c r="M107" s="104">
        <v>10</v>
      </c>
      <c r="N107" s="104">
        <v>10</v>
      </c>
      <c r="O107" s="104">
        <v>12</v>
      </c>
      <c r="P107" s="104">
        <v>0</v>
      </c>
      <c r="Q107" s="208"/>
      <c r="R107" s="104"/>
      <c r="S107" s="104"/>
      <c r="T107" s="104"/>
      <c r="U107" s="104"/>
      <c r="V107" s="104"/>
      <c r="W107" s="104"/>
      <c r="X107" s="160">
        <v>1</v>
      </c>
      <c r="Y107" s="104">
        <v>0</v>
      </c>
      <c r="Z107" s="104">
        <v>0</v>
      </c>
      <c r="AA107" s="104">
        <v>1</v>
      </c>
      <c r="AB107" s="104">
        <v>1</v>
      </c>
      <c r="AC107" s="104">
        <v>1</v>
      </c>
      <c r="AD107" s="104">
        <v>0</v>
      </c>
      <c r="AE107" s="165">
        <v>1</v>
      </c>
      <c r="AF107" s="104">
        <v>1</v>
      </c>
      <c r="AG107" s="104">
        <v>1</v>
      </c>
      <c r="AH107" s="104">
        <v>0</v>
      </c>
      <c r="AI107" s="104">
        <v>0</v>
      </c>
      <c r="AJ107" s="104">
        <v>1</v>
      </c>
      <c r="AK107" s="104">
        <v>0</v>
      </c>
      <c r="AL107" s="170">
        <v>1</v>
      </c>
      <c r="AM107" s="104">
        <v>1</v>
      </c>
      <c r="AN107" s="104">
        <v>1</v>
      </c>
      <c r="AO107" s="104">
        <v>0</v>
      </c>
      <c r="AP107" s="104">
        <v>0</v>
      </c>
      <c r="AQ107" s="104">
        <v>1</v>
      </c>
      <c r="AR107" s="104">
        <v>0</v>
      </c>
      <c r="AS107" s="175"/>
      <c r="AT107" s="104"/>
      <c r="AU107" s="104"/>
      <c r="AV107" s="104"/>
      <c r="AW107" s="104"/>
      <c r="AX107" s="104"/>
      <c r="AY107" s="104"/>
      <c r="AZ107" s="185"/>
      <c r="BA107" s="104"/>
      <c r="BB107" s="104"/>
      <c r="BC107" s="104"/>
      <c r="BD107" s="104"/>
      <c r="BE107" s="104"/>
      <c r="BF107" s="104"/>
      <c r="BG107" s="203"/>
      <c r="BH107" s="104"/>
      <c r="BI107" s="104"/>
      <c r="BJ107" s="104"/>
      <c r="BK107" s="104"/>
      <c r="BL107" s="104"/>
      <c r="BM107" s="104"/>
      <c r="BN107" s="190"/>
      <c r="BO107" s="104"/>
      <c r="BP107" s="104"/>
      <c r="BQ107" s="104"/>
      <c r="BR107" s="104"/>
      <c r="BS107" s="104"/>
      <c r="BT107" s="104"/>
      <c r="BU107" s="195"/>
      <c r="BV107" s="104"/>
      <c r="BW107" s="104"/>
      <c r="BX107" s="104"/>
      <c r="BY107" s="104"/>
      <c r="BZ107" s="104"/>
      <c r="CA107" s="104">
        <v>1</v>
      </c>
      <c r="CB107" s="200"/>
      <c r="CC107" s="104"/>
      <c r="CD107" s="104"/>
      <c r="CE107" s="104"/>
      <c r="CF107" s="104"/>
      <c r="CG107" s="104"/>
      <c r="CH107" s="104"/>
      <c r="CI107" s="180"/>
      <c r="CJ107" s="104"/>
      <c r="CK107" s="104"/>
      <c r="CL107" s="104"/>
      <c r="CM107" s="104"/>
      <c r="CN107" s="104"/>
      <c r="CO107" s="104"/>
      <c r="CP107" s="155">
        <v>6</v>
      </c>
      <c r="CQ107" s="104">
        <v>1</v>
      </c>
      <c r="CR107" s="104">
        <v>1</v>
      </c>
      <c r="CS107" s="104">
        <v>5</v>
      </c>
      <c r="CT107" s="104">
        <v>0</v>
      </c>
      <c r="CU107" s="104">
        <v>6</v>
      </c>
      <c r="CV107" s="104">
        <v>0</v>
      </c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55">
        <v>14</v>
      </c>
      <c r="DL107" s="104">
        <v>4</v>
      </c>
      <c r="DM107" s="104">
        <v>4</v>
      </c>
      <c r="DN107" s="104">
        <v>10</v>
      </c>
      <c r="DO107" s="104">
        <v>10</v>
      </c>
      <c r="DP107" s="104">
        <v>14</v>
      </c>
    </row>
    <row r="108" spans="1:120" ht="33.75">
      <c r="A108" s="101">
        <v>103</v>
      </c>
      <c r="B108" s="5" t="s">
        <v>104</v>
      </c>
      <c r="C108" s="209">
        <f t="shared" si="21"/>
        <v>17</v>
      </c>
      <c r="D108" s="209">
        <f t="shared" si="22"/>
        <v>11</v>
      </c>
      <c r="E108" s="209">
        <f t="shared" si="23"/>
        <v>11</v>
      </c>
      <c r="F108" s="209">
        <f t="shared" si="24"/>
        <v>6</v>
      </c>
      <c r="G108" s="209">
        <f t="shared" si="25"/>
        <v>6</v>
      </c>
      <c r="H108" s="209">
        <f t="shared" si="26"/>
        <v>17</v>
      </c>
      <c r="I108" s="209">
        <f t="shared" si="27"/>
        <v>0</v>
      </c>
      <c r="J108" s="155">
        <v>12</v>
      </c>
      <c r="K108" s="104">
        <v>7</v>
      </c>
      <c r="L108" s="104">
        <v>7</v>
      </c>
      <c r="M108" s="104">
        <v>5</v>
      </c>
      <c r="N108" s="104">
        <v>5</v>
      </c>
      <c r="O108" s="104">
        <v>12</v>
      </c>
      <c r="P108" s="104">
        <v>0</v>
      </c>
      <c r="Q108" s="208"/>
      <c r="R108" s="104"/>
      <c r="S108" s="104"/>
      <c r="T108" s="104"/>
      <c r="U108" s="104"/>
      <c r="V108" s="104"/>
      <c r="W108" s="104"/>
      <c r="X108" s="160">
        <v>2</v>
      </c>
      <c r="Y108" s="104">
        <v>1</v>
      </c>
      <c r="Z108" s="104">
        <v>1</v>
      </c>
      <c r="AA108" s="104">
        <v>1</v>
      </c>
      <c r="AB108" s="104">
        <v>1</v>
      </c>
      <c r="AC108" s="104">
        <v>2</v>
      </c>
      <c r="AD108" s="104">
        <v>0</v>
      </c>
      <c r="AE108" s="165">
        <v>1</v>
      </c>
      <c r="AF108" s="104">
        <v>1</v>
      </c>
      <c r="AG108" s="104">
        <v>1</v>
      </c>
      <c r="AH108" s="104">
        <v>0</v>
      </c>
      <c r="AI108" s="104">
        <v>0</v>
      </c>
      <c r="AJ108" s="104">
        <v>1</v>
      </c>
      <c r="AK108" s="104">
        <v>0</v>
      </c>
      <c r="AL108" s="170">
        <v>1</v>
      </c>
      <c r="AM108" s="104">
        <v>1</v>
      </c>
      <c r="AN108" s="104">
        <v>1</v>
      </c>
      <c r="AO108" s="104">
        <v>0</v>
      </c>
      <c r="AP108" s="104">
        <v>0</v>
      </c>
      <c r="AQ108" s="104">
        <v>1</v>
      </c>
      <c r="AR108" s="104">
        <v>0</v>
      </c>
      <c r="AS108" s="175"/>
      <c r="AT108" s="104"/>
      <c r="AU108" s="104"/>
      <c r="AV108" s="104"/>
      <c r="AW108" s="104"/>
      <c r="AX108" s="104"/>
      <c r="AY108" s="104"/>
      <c r="AZ108" s="185">
        <v>1</v>
      </c>
      <c r="BA108" s="104">
        <v>1</v>
      </c>
      <c r="BB108" s="104">
        <v>1</v>
      </c>
      <c r="BC108" s="104">
        <v>0</v>
      </c>
      <c r="BD108" s="104">
        <v>0</v>
      </c>
      <c r="BE108" s="104">
        <v>1</v>
      </c>
      <c r="BF108" s="104">
        <v>0</v>
      </c>
      <c r="BG108" s="203"/>
      <c r="BH108" s="104"/>
      <c r="BI108" s="104"/>
      <c r="BJ108" s="104"/>
      <c r="BK108" s="104"/>
      <c r="BL108" s="104"/>
      <c r="BM108" s="104"/>
      <c r="BN108" s="190"/>
      <c r="BO108" s="104"/>
      <c r="BP108" s="104"/>
      <c r="BQ108" s="104"/>
      <c r="BR108" s="104"/>
      <c r="BS108" s="104"/>
      <c r="BT108" s="104"/>
      <c r="BU108" s="195"/>
      <c r="BV108" s="104"/>
      <c r="BW108" s="104"/>
      <c r="BX108" s="104"/>
      <c r="BY108" s="104"/>
      <c r="BZ108" s="104"/>
      <c r="CA108" s="104"/>
      <c r="CB108" s="200"/>
      <c r="CC108" s="104"/>
      <c r="CD108" s="104"/>
      <c r="CE108" s="104"/>
      <c r="CF108" s="104"/>
      <c r="CG108" s="104"/>
      <c r="CH108" s="104"/>
      <c r="CI108" s="180"/>
      <c r="CJ108" s="104"/>
      <c r="CK108" s="104"/>
      <c r="CL108" s="104"/>
      <c r="CM108" s="104"/>
      <c r="CN108" s="104"/>
      <c r="CO108" s="104"/>
      <c r="CP108" s="155">
        <v>3</v>
      </c>
      <c r="CQ108" s="104">
        <v>0</v>
      </c>
      <c r="CR108" s="104">
        <v>0</v>
      </c>
      <c r="CS108" s="104">
        <v>3</v>
      </c>
      <c r="CT108" s="104">
        <v>0</v>
      </c>
      <c r="CU108" s="104">
        <v>3</v>
      </c>
      <c r="CV108" s="104">
        <v>0</v>
      </c>
      <c r="CW108" s="104">
        <v>3</v>
      </c>
      <c r="CX108" s="104">
        <v>0</v>
      </c>
      <c r="CY108" s="104">
        <v>0</v>
      </c>
      <c r="CZ108" s="104">
        <v>3</v>
      </c>
      <c r="DA108" s="104">
        <v>0</v>
      </c>
      <c r="DB108" s="104">
        <v>3</v>
      </c>
      <c r="DC108" s="104">
        <v>0</v>
      </c>
      <c r="DD108" s="104"/>
      <c r="DE108" s="104"/>
      <c r="DF108" s="104"/>
      <c r="DG108" s="104"/>
      <c r="DH108" s="104"/>
      <c r="DI108" s="104"/>
      <c r="DJ108" s="104"/>
      <c r="DK108" s="155">
        <v>16</v>
      </c>
      <c r="DL108" s="104">
        <v>10</v>
      </c>
      <c r="DM108" s="104">
        <v>10</v>
      </c>
      <c r="DN108" s="104">
        <v>6</v>
      </c>
      <c r="DO108" s="104">
        <v>6</v>
      </c>
      <c r="DP108" s="104">
        <v>16</v>
      </c>
    </row>
    <row r="109" spans="1:120" ht="45">
      <c r="A109" s="101">
        <v>104</v>
      </c>
      <c r="B109" s="5" t="s">
        <v>105</v>
      </c>
      <c r="C109" s="209">
        <f t="shared" si="21"/>
        <v>34</v>
      </c>
      <c r="D109" s="209">
        <f t="shared" si="22"/>
        <v>15</v>
      </c>
      <c r="E109" s="209">
        <f t="shared" si="23"/>
        <v>15</v>
      </c>
      <c r="F109" s="209">
        <f t="shared" si="24"/>
        <v>19</v>
      </c>
      <c r="G109" s="209">
        <f t="shared" si="25"/>
        <v>19</v>
      </c>
      <c r="H109" s="209">
        <f t="shared" si="26"/>
        <v>34</v>
      </c>
      <c r="I109" s="209">
        <f t="shared" si="27"/>
        <v>0</v>
      </c>
      <c r="J109" s="155">
        <v>27</v>
      </c>
      <c r="K109" s="104">
        <v>10</v>
      </c>
      <c r="L109" s="104">
        <v>10</v>
      </c>
      <c r="M109" s="104">
        <v>17</v>
      </c>
      <c r="N109" s="104">
        <v>17</v>
      </c>
      <c r="O109" s="104">
        <v>27</v>
      </c>
      <c r="P109" s="104">
        <v>0</v>
      </c>
      <c r="Q109" s="208"/>
      <c r="R109" s="104"/>
      <c r="S109" s="104"/>
      <c r="T109" s="104"/>
      <c r="U109" s="104"/>
      <c r="V109" s="104"/>
      <c r="W109" s="104"/>
      <c r="X109" s="160">
        <v>3</v>
      </c>
      <c r="Y109" s="104">
        <v>1</v>
      </c>
      <c r="Z109" s="104">
        <v>1</v>
      </c>
      <c r="AA109" s="104">
        <v>2</v>
      </c>
      <c r="AB109" s="104">
        <v>2</v>
      </c>
      <c r="AC109" s="104">
        <v>3</v>
      </c>
      <c r="AD109" s="104">
        <v>0</v>
      </c>
      <c r="AE109" s="165">
        <v>2</v>
      </c>
      <c r="AF109" s="104">
        <v>2</v>
      </c>
      <c r="AG109" s="104">
        <v>2</v>
      </c>
      <c r="AH109" s="104">
        <v>0</v>
      </c>
      <c r="AI109" s="104">
        <v>0</v>
      </c>
      <c r="AJ109" s="104">
        <v>2</v>
      </c>
      <c r="AK109" s="104">
        <v>0</v>
      </c>
      <c r="AL109" s="170">
        <v>2</v>
      </c>
      <c r="AM109" s="104">
        <v>2</v>
      </c>
      <c r="AN109" s="104">
        <v>2</v>
      </c>
      <c r="AO109" s="104">
        <v>0</v>
      </c>
      <c r="AP109" s="104">
        <v>0</v>
      </c>
      <c r="AQ109" s="104">
        <v>2</v>
      </c>
      <c r="AR109" s="104">
        <v>0</v>
      </c>
      <c r="AS109" s="175"/>
      <c r="AT109" s="104"/>
      <c r="AU109" s="104"/>
      <c r="AV109" s="104"/>
      <c r="AW109" s="104"/>
      <c r="AX109" s="104"/>
      <c r="AY109" s="104"/>
      <c r="AZ109" s="185"/>
      <c r="BA109" s="104"/>
      <c r="BB109" s="104"/>
      <c r="BC109" s="104"/>
      <c r="BD109" s="104"/>
      <c r="BE109" s="104"/>
      <c r="BF109" s="104"/>
      <c r="BG109" s="203"/>
      <c r="BH109" s="104"/>
      <c r="BI109" s="104"/>
      <c r="BJ109" s="104"/>
      <c r="BK109" s="104"/>
      <c r="BL109" s="104"/>
      <c r="BM109" s="104"/>
      <c r="BN109" s="190"/>
      <c r="BO109" s="104"/>
      <c r="BP109" s="104"/>
      <c r="BQ109" s="104"/>
      <c r="BR109" s="104"/>
      <c r="BS109" s="104"/>
      <c r="BT109" s="104"/>
      <c r="BU109" s="195"/>
      <c r="BV109" s="104"/>
      <c r="BW109" s="104"/>
      <c r="BX109" s="104"/>
      <c r="BY109" s="104"/>
      <c r="BZ109" s="104"/>
      <c r="CA109" s="104"/>
      <c r="CB109" s="200"/>
      <c r="CC109" s="104"/>
      <c r="CD109" s="104"/>
      <c r="CE109" s="104"/>
      <c r="CF109" s="104"/>
      <c r="CG109" s="104"/>
      <c r="CH109" s="104"/>
      <c r="CI109" s="180"/>
      <c r="CJ109" s="104"/>
      <c r="CK109" s="104"/>
      <c r="CL109" s="104"/>
      <c r="CM109" s="104"/>
      <c r="CN109" s="104"/>
      <c r="CO109" s="104"/>
      <c r="CP109" s="155">
        <v>14</v>
      </c>
      <c r="CQ109" s="104">
        <v>2</v>
      </c>
      <c r="CR109" s="104">
        <v>2</v>
      </c>
      <c r="CS109" s="104">
        <v>12</v>
      </c>
      <c r="CT109" s="104">
        <v>2</v>
      </c>
      <c r="CU109" s="104">
        <v>14</v>
      </c>
      <c r="CV109" s="104">
        <v>0</v>
      </c>
      <c r="CW109" s="104">
        <v>1</v>
      </c>
      <c r="CX109" s="104">
        <v>0</v>
      </c>
      <c r="CY109" s="104">
        <v>0</v>
      </c>
      <c r="CZ109" s="104">
        <v>1</v>
      </c>
      <c r="DA109" s="104">
        <v>0</v>
      </c>
      <c r="DB109" s="104">
        <v>1</v>
      </c>
      <c r="DC109" s="104">
        <v>0</v>
      </c>
      <c r="DD109" s="104"/>
      <c r="DE109" s="104"/>
      <c r="DF109" s="104"/>
      <c r="DG109" s="104"/>
      <c r="DH109" s="104"/>
      <c r="DI109" s="104"/>
      <c r="DJ109" s="104"/>
      <c r="DK109" s="155">
        <v>34</v>
      </c>
      <c r="DL109" s="104">
        <v>15</v>
      </c>
      <c r="DM109" s="104">
        <v>15</v>
      </c>
      <c r="DN109" s="104">
        <v>19</v>
      </c>
      <c r="DO109" s="104">
        <v>19</v>
      </c>
      <c r="DP109" s="104">
        <v>34</v>
      </c>
    </row>
    <row r="110" spans="1:120" ht="45">
      <c r="A110" s="101">
        <v>105</v>
      </c>
      <c r="B110" s="5" t="s">
        <v>106</v>
      </c>
      <c r="C110" s="209">
        <f t="shared" si="21"/>
        <v>22</v>
      </c>
      <c r="D110" s="209">
        <f t="shared" si="22"/>
        <v>17</v>
      </c>
      <c r="E110" s="209">
        <f t="shared" si="23"/>
        <v>17</v>
      </c>
      <c r="F110" s="209">
        <f t="shared" si="24"/>
        <v>5</v>
      </c>
      <c r="G110" s="209">
        <f t="shared" si="25"/>
        <v>5</v>
      </c>
      <c r="H110" s="209">
        <f t="shared" si="26"/>
        <v>22</v>
      </c>
      <c r="I110" s="209">
        <f t="shared" si="27"/>
        <v>0</v>
      </c>
      <c r="J110" s="155">
        <v>18</v>
      </c>
      <c r="K110" s="104">
        <v>14</v>
      </c>
      <c r="L110" s="104">
        <v>14</v>
      </c>
      <c r="M110" s="104">
        <v>4</v>
      </c>
      <c r="N110" s="104">
        <v>4</v>
      </c>
      <c r="O110" s="104">
        <v>18</v>
      </c>
      <c r="P110" s="104">
        <v>0</v>
      </c>
      <c r="Q110" s="208">
        <v>1</v>
      </c>
      <c r="R110" s="104">
        <v>1</v>
      </c>
      <c r="S110" s="104">
        <v>1</v>
      </c>
      <c r="T110" s="104">
        <v>0</v>
      </c>
      <c r="U110" s="104">
        <v>0</v>
      </c>
      <c r="V110" s="104">
        <v>1</v>
      </c>
      <c r="W110" s="104">
        <v>0</v>
      </c>
      <c r="X110" s="160">
        <v>1</v>
      </c>
      <c r="Y110" s="104">
        <v>0</v>
      </c>
      <c r="Z110" s="104">
        <v>0</v>
      </c>
      <c r="AA110" s="104">
        <v>1</v>
      </c>
      <c r="AB110" s="104">
        <v>1</v>
      </c>
      <c r="AC110" s="104">
        <v>1</v>
      </c>
      <c r="AD110" s="104">
        <v>0</v>
      </c>
      <c r="AE110" s="165"/>
      <c r="AF110" s="104"/>
      <c r="AG110" s="104"/>
      <c r="AH110" s="104"/>
      <c r="AI110" s="104"/>
      <c r="AJ110" s="104"/>
      <c r="AK110" s="104"/>
      <c r="AL110" s="170">
        <v>1</v>
      </c>
      <c r="AM110" s="104">
        <v>1</v>
      </c>
      <c r="AN110" s="104">
        <v>1</v>
      </c>
      <c r="AO110" s="104">
        <v>0</v>
      </c>
      <c r="AP110" s="104">
        <v>0</v>
      </c>
      <c r="AQ110" s="104">
        <v>1</v>
      </c>
      <c r="AR110" s="104">
        <v>0</v>
      </c>
      <c r="AS110" s="175"/>
      <c r="AT110" s="104"/>
      <c r="AU110" s="104"/>
      <c r="AV110" s="104"/>
      <c r="AW110" s="104"/>
      <c r="AX110" s="104"/>
      <c r="AY110" s="104"/>
      <c r="AZ110" s="185">
        <v>1</v>
      </c>
      <c r="BA110" s="104">
        <v>1</v>
      </c>
      <c r="BB110" s="104">
        <v>1</v>
      </c>
      <c r="BC110" s="104">
        <v>0</v>
      </c>
      <c r="BD110" s="104">
        <v>0</v>
      </c>
      <c r="BE110" s="104">
        <v>1</v>
      </c>
      <c r="BF110" s="104">
        <v>0</v>
      </c>
      <c r="BG110" s="203"/>
      <c r="BH110" s="104"/>
      <c r="BI110" s="104"/>
      <c r="BJ110" s="104"/>
      <c r="BK110" s="104"/>
      <c r="BL110" s="104"/>
      <c r="BM110" s="104"/>
      <c r="BN110" s="190"/>
      <c r="BO110" s="104"/>
      <c r="BP110" s="104"/>
      <c r="BQ110" s="104"/>
      <c r="BR110" s="104"/>
      <c r="BS110" s="104"/>
      <c r="BT110" s="104"/>
      <c r="BU110" s="195"/>
      <c r="BV110" s="104"/>
      <c r="BW110" s="104"/>
      <c r="BX110" s="104"/>
      <c r="BY110" s="104"/>
      <c r="BZ110" s="104"/>
      <c r="CA110" s="104"/>
      <c r="CB110" s="200"/>
      <c r="CC110" s="104"/>
      <c r="CD110" s="104"/>
      <c r="CE110" s="104"/>
      <c r="CF110" s="104"/>
      <c r="CG110" s="104"/>
      <c r="CH110" s="104"/>
      <c r="CI110" s="180"/>
      <c r="CJ110" s="104"/>
      <c r="CK110" s="104"/>
      <c r="CL110" s="104"/>
      <c r="CM110" s="104"/>
      <c r="CN110" s="104"/>
      <c r="CO110" s="104"/>
      <c r="CP110" s="155">
        <v>6</v>
      </c>
      <c r="CQ110" s="104">
        <v>0</v>
      </c>
      <c r="CR110" s="104">
        <v>0</v>
      </c>
      <c r="CS110" s="104">
        <v>6</v>
      </c>
      <c r="CT110" s="104">
        <v>0</v>
      </c>
      <c r="CU110" s="104">
        <v>6</v>
      </c>
      <c r="CV110" s="104">
        <v>0</v>
      </c>
      <c r="CW110" s="104">
        <v>2</v>
      </c>
      <c r="CX110" s="104">
        <v>0</v>
      </c>
      <c r="CY110" s="104">
        <v>0</v>
      </c>
      <c r="CZ110" s="104">
        <v>2</v>
      </c>
      <c r="DA110" s="104">
        <v>0</v>
      </c>
      <c r="DB110" s="104">
        <v>2</v>
      </c>
      <c r="DC110" s="104">
        <v>0</v>
      </c>
      <c r="DD110" s="104"/>
      <c r="DE110" s="104"/>
      <c r="DF110" s="104"/>
      <c r="DG110" s="104"/>
      <c r="DH110" s="104"/>
      <c r="DI110" s="104"/>
      <c r="DJ110" s="104"/>
      <c r="DK110" s="155">
        <v>22</v>
      </c>
      <c r="DL110" s="104">
        <v>17</v>
      </c>
      <c r="DM110" s="104">
        <v>17</v>
      </c>
      <c r="DN110" s="104">
        <v>5</v>
      </c>
      <c r="DO110" s="104">
        <v>5</v>
      </c>
      <c r="DP110" s="104">
        <v>22</v>
      </c>
    </row>
    <row r="111" spans="1:120" ht="33.75">
      <c r="A111" s="101">
        <v>106</v>
      </c>
      <c r="B111" s="5" t="s">
        <v>107</v>
      </c>
      <c r="C111" s="209">
        <f t="shared" si="21"/>
        <v>12</v>
      </c>
      <c r="D111" s="209">
        <f t="shared" si="22"/>
        <v>4</v>
      </c>
      <c r="E111" s="209">
        <f t="shared" si="23"/>
        <v>3</v>
      </c>
      <c r="F111" s="209">
        <f t="shared" si="24"/>
        <v>8</v>
      </c>
      <c r="G111" s="209">
        <f t="shared" si="25"/>
        <v>7</v>
      </c>
      <c r="H111" s="209">
        <f t="shared" si="26"/>
        <v>12</v>
      </c>
      <c r="I111" s="209">
        <f t="shared" si="27"/>
        <v>0</v>
      </c>
      <c r="J111" s="155">
        <v>10</v>
      </c>
      <c r="K111" s="104">
        <v>3</v>
      </c>
      <c r="L111" s="104">
        <v>2</v>
      </c>
      <c r="M111" s="104">
        <v>7</v>
      </c>
      <c r="N111" s="104">
        <v>6</v>
      </c>
      <c r="O111" s="104">
        <v>10</v>
      </c>
      <c r="P111" s="104">
        <v>0</v>
      </c>
      <c r="Q111" s="208">
        <v>1</v>
      </c>
      <c r="R111" s="104">
        <v>1</v>
      </c>
      <c r="S111" s="104">
        <v>1</v>
      </c>
      <c r="T111" s="104">
        <v>0</v>
      </c>
      <c r="U111" s="104">
        <v>0</v>
      </c>
      <c r="V111" s="104">
        <v>1</v>
      </c>
      <c r="W111" s="104">
        <v>0</v>
      </c>
      <c r="X111" s="160">
        <v>1</v>
      </c>
      <c r="Y111" s="104">
        <v>0</v>
      </c>
      <c r="Z111" s="104">
        <v>0</v>
      </c>
      <c r="AA111" s="104">
        <v>1</v>
      </c>
      <c r="AB111" s="104">
        <v>1</v>
      </c>
      <c r="AC111" s="104">
        <v>1</v>
      </c>
      <c r="AD111" s="104">
        <v>0</v>
      </c>
      <c r="AE111" s="165"/>
      <c r="AF111" s="104"/>
      <c r="AG111" s="104"/>
      <c r="AH111" s="104"/>
      <c r="AI111" s="104"/>
      <c r="AJ111" s="104"/>
      <c r="AK111" s="104"/>
      <c r="AL111" s="170"/>
      <c r="AM111" s="104"/>
      <c r="AN111" s="104"/>
      <c r="AO111" s="104"/>
      <c r="AP111" s="104"/>
      <c r="AQ111" s="104"/>
      <c r="AR111" s="104"/>
      <c r="AS111" s="175"/>
      <c r="AT111" s="104"/>
      <c r="AU111" s="104"/>
      <c r="AV111" s="104"/>
      <c r="AW111" s="104"/>
      <c r="AX111" s="104"/>
      <c r="AY111" s="104"/>
      <c r="AZ111" s="185"/>
      <c r="BA111" s="104"/>
      <c r="BB111" s="104"/>
      <c r="BC111" s="104"/>
      <c r="BD111" s="104"/>
      <c r="BE111" s="104"/>
      <c r="BF111" s="104"/>
      <c r="BG111" s="203"/>
      <c r="BH111" s="104"/>
      <c r="BI111" s="104"/>
      <c r="BJ111" s="104"/>
      <c r="BK111" s="104"/>
      <c r="BL111" s="104"/>
      <c r="BM111" s="104"/>
      <c r="BN111" s="190"/>
      <c r="BO111" s="104"/>
      <c r="BP111" s="104"/>
      <c r="BQ111" s="104"/>
      <c r="BR111" s="104"/>
      <c r="BS111" s="104"/>
      <c r="BT111" s="104"/>
      <c r="BU111" s="195"/>
      <c r="BV111" s="104"/>
      <c r="BW111" s="104"/>
      <c r="BX111" s="104"/>
      <c r="BY111" s="104"/>
      <c r="BZ111" s="104"/>
      <c r="CA111" s="104"/>
      <c r="CB111" s="200"/>
      <c r="CC111" s="104"/>
      <c r="CD111" s="104"/>
      <c r="CE111" s="104"/>
      <c r="CF111" s="104"/>
      <c r="CG111" s="104"/>
      <c r="CH111" s="104"/>
      <c r="CI111" s="180"/>
      <c r="CJ111" s="104"/>
      <c r="CK111" s="104"/>
      <c r="CL111" s="104"/>
      <c r="CM111" s="104"/>
      <c r="CN111" s="104"/>
      <c r="CO111" s="104"/>
      <c r="CP111" s="155"/>
      <c r="CQ111" s="104"/>
      <c r="CR111" s="104"/>
      <c r="CS111" s="104"/>
      <c r="CT111" s="104"/>
      <c r="CU111" s="104"/>
      <c r="CV111" s="104"/>
      <c r="CW111" s="104">
        <v>5</v>
      </c>
      <c r="CX111" s="104">
        <v>1</v>
      </c>
      <c r="CY111" s="104">
        <v>1</v>
      </c>
      <c r="CZ111" s="104">
        <v>4</v>
      </c>
      <c r="DA111" s="104">
        <v>0</v>
      </c>
      <c r="DB111" s="104">
        <v>5</v>
      </c>
      <c r="DC111" s="104">
        <v>0</v>
      </c>
      <c r="DD111" s="104"/>
      <c r="DE111" s="104"/>
      <c r="DF111" s="104"/>
      <c r="DG111" s="104"/>
      <c r="DH111" s="104"/>
      <c r="DI111" s="104"/>
      <c r="DJ111" s="104"/>
      <c r="DK111" s="155">
        <v>9</v>
      </c>
      <c r="DL111" s="104">
        <v>2</v>
      </c>
      <c r="DM111" s="104">
        <v>2</v>
      </c>
      <c r="DN111" s="104">
        <v>7</v>
      </c>
      <c r="DO111" s="104">
        <v>7</v>
      </c>
      <c r="DP111" s="104">
        <v>9</v>
      </c>
    </row>
    <row r="112" spans="1:120" ht="33.75">
      <c r="A112" s="101">
        <v>107</v>
      </c>
      <c r="B112" s="5" t="s">
        <v>108</v>
      </c>
      <c r="C112" s="209">
        <f t="shared" si="21"/>
        <v>8</v>
      </c>
      <c r="D112" s="209">
        <f t="shared" si="22"/>
        <v>3</v>
      </c>
      <c r="E112" s="209">
        <f t="shared" si="23"/>
        <v>3</v>
      </c>
      <c r="F112" s="209">
        <f t="shared" si="24"/>
        <v>5</v>
      </c>
      <c r="G112" s="209">
        <f t="shared" si="25"/>
        <v>5</v>
      </c>
      <c r="H112" s="209">
        <f t="shared" si="26"/>
        <v>8</v>
      </c>
      <c r="I112" s="209">
        <f t="shared" si="27"/>
        <v>0</v>
      </c>
      <c r="J112" s="155">
        <v>6</v>
      </c>
      <c r="K112" s="104">
        <v>2</v>
      </c>
      <c r="L112" s="104">
        <v>2</v>
      </c>
      <c r="M112" s="104">
        <v>4</v>
      </c>
      <c r="N112" s="104">
        <v>4</v>
      </c>
      <c r="O112" s="104">
        <v>6</v>
      </c>
      <c r="P112" s="104">
        <v>0</v>
      </c>
      <c r="Q112" s="208">
        <v>1</v>
      </c>
      <c r="R112" s="104">
        <v>1</v>
      </c>
      <c r="S112" s="104">
        <v>1</v>
      </c>
      <c r="T112" s="104">
        <v>0</v>
      </c>
      <c r="U112" s="104">
        <v>0</v>
      </c>
      <c r="V112" s="104">
        <v>1</v>
      </c>
      <c r="W112" s="104">
        <v>0</v>
      </c>
      <c r="X112" s="160">
        <v>1</v>
      </c>
      <c r="Y112" s="104">
        <v>0</v>
      </c>
      <c r="Z112" s="104">
        <v>0</v>
      </c>
      <c r="AA112" s="104">
        <v>1</v>
      </c>
      <c r="AB112" s="104">
        <v>1</v>
      </c>
      <c r="AC112" s="104">
        <v>1</v>
      </c>
      <c r="AD112" s="104">
        <v>0</v>
      </c>
      <c r="AE112" s="165"/>
      <c r="AF112" s="104"/>
      <c r="AG112" s="104"/>
      <c r="AH112" s="104"/>
      <c r="AI112" s="104"/>
      <c r="AJ112" s="104"/>
      <c r="AK112" s="104"/>
      <c r="AL112" s="170"/>
      <c r="AM112" s="104"/>
      <c r="AN112" s="104"/>
      <c r="AO112" s="104"/>
      <c r="AP112" s="104"/>
      <c r="AQ112" s="104"/>
      <c r="AR112" s="104"/>
      <c r="AS112" s="175"/>
      <c r="AT112" s="104"/>
      <c r="AU112" s="104"/>
      <c r="AV112" s="104"/>
      <c r="AW112" s="104"/>
      <c r="AX112" s="104"/>
      <c r="AY112" s="104"/>
      <c r="AZ112" s="185"/>
      <c r="BA112" s="104"/>
      <c r="BB112" s="104"/>
      <c r="BC112" s="104"/>
      <c r="BD112" s="104"/>
      <c r="BE112" s="104"/>
      <c r="BF112" s="104"/>
      <c r="BG112" s="203"/>
      <c r="BH112" s="104"/>
      <c r="BI112" s="104"/>
      <c r="BJ112" s="104"/>
      <c r="BK112" s="104"/>
      <c r="BL112" s="104"/>
      <c r="BM112" s="104"/>
      <c r="BN112" s="190"/>
      <c r="BO112" s="104"/>
      <c r="BP112" s="104"/>
      <c r="BQ112" s="104"/>
      <c r="BR112" s="104"/>
      <c r="BS112" s="104"/>
      <c r="BT112" s="104"/>
      <c r="BU112" s="195"/>
      <c r="BV112" s="104"/>
      <c r="BW112" s="104"/>
      <c r="BX112" s="104"/>
      <c r="BY112" s="104"/>
      <c r="BZ112" s="104"/>
      <c r="CA112" s="104"/>
      <c r="CB112" s="200"/>
      <c r="CC112" s="104"/>
      <c r="CD112" s="104"/>
      <c r="CE112" s="104"/>
      <c r="CF112" s="104"/>
      <c r="CG112" s="104"/>
      <c r="CH112" s="104"/>
      <c r="CI112" s="180"/>
      <c r="CJ112" s="104"/>
      <c r="CK112" s="104"/>
      <c r="CL112" s="104"/>
      <c r="CM112" s="104"/>
      <c r="CN112" s="104"/>
      <c r="CO112" s="104"/>
      <c r="CP112" s="155">
        <v>3</v>
      </c>
      <c r="CQ112" s="104">
        <v>0</v>
      </c>
      <c r="CR112" s="104">
        <v>0</v>
      </c>
      <c r="CS112" s="104">
        <v>3</v>
      </c>
      <c r="CT112" s="104">
        <v>0</v>
      </c>
      <c r="CU112" s="104">
        <v>3</v>
      </c>
      <c r="CV112" s="104">
        <v>0</v>
      </c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55">
        <v>8</v>
      </c>
      <c r="DL112" s="104">
        <v>3</v>
      </c>
      <c r="DM112" s="104">
        <v>3</v>
      </c>
      <c r="DN112" s="104">
        <v>5</v>
      </c>
      <c r="DO112" s="104">
        <v>5</v>
      </c>
      <c r="DP112" s="104">
        <v>8</v>
      </c>
    </row>
    <row r="113" spans="1:120" ht="33.75">
      <c r="A113" s="101">
        <v>108</v>
      </c>
      <c r="B113" s="5" t="s">
        <v>109</v>
      </c>
      <c r="C113" s="209">
        <f t="shared" si="21"/>
        <v>34</v>
      </c>
      <c r="D113" s="209">
        <f t="shared" si="22"/>
        <v>26</v>
      </c>
      <c r="E113" s="209">
        <f t="shared" si="23"/>
        <v>26</v>
      </c>
      <c r="F113" s="209">
        <f t="shared" si="24"/>
        <v>8</v>
      </c>
      <c r="G113" s="209">
        <f t="shared" si="25"/>
        <v>8</v>
      </c>
      <c r="H113" s="209">
        <f t="shared" si="26"/>
        <v>33</v>
      </c>
      <c r="I113" s="209">
        <f t="shared" si="27"/>
        <v>1</v>
      </c>
      <c r="J113" s="155">
        <v>28</v>
      </c>
      <c r="K113" s="104">
        <v>20</v>
      </c>
      <c r="L113" s="104">
        <v>20</v>
      </c>
      <c r="M113" s="104">
        <v>8</v>
      </c>
      <c r="N113" s="104">
        <v>8</v>
      </c>
      <c r="O113" s="104">
        <v>28</v>
      </c>
      <c r="P113" s="104">
        <v>0</v>
      </c>
      <c r="Q113" s="208">
        <v>1</v>
      </c>
      <c r="R113" s="104">
        <v>1</v>
      </c>
      <c r="S113" s="104">
        <v>1</v>
      </c>
      <c r="T113" s="104">
        <v>0</v>
      </c>
      <c r="U113" s="104">
        <v>0</v>
      </c>
      <c r="V113" s="104">
        <v>1</v>
      </c>
      <c r="W113" s="104">
        <v>0</v>
      </c>
      <c r="X113" s="160">
        <v>1</v>
      </c>
      <c r="Y113" s="104">
        <v>1</v>
      </c>
      <c r="Z113" s="104">
        <v>1</v>
      </c>
      <c r="AA113" s="104">
        <v>0</v>
      </c>
      <c r="AB113" s="104">
        <v>0</v>
      </c>
      <c r="AC113" s="104">
        <v>1</v>
      </c>
      <c r="AD113" s="104">
        <v>1</v>
      </c>
      <c r="AE113" s="165">
        <v>2</v>
      </c>
      <c r="AF113" s="104">
        <v>2</v>
      </c>
      <c r="AG113" s="104">
        <v>2</v>
      </c>
      <c r="AH113" s="104">
        <v>0</v>
      </c>
      <c r="AI113" s="104">
        <v>0</v>
      </c>
      <c r="AJ113" s="104">
        <v>1</v>
      </c>
      <c r="AK113" s="104">
        <v>0</v>
      </c>
      <c r="AL113" s="170">
        <v>1</v>
      </c>
      <c r="AM113" s="104">
        <v>1</v>
      </c>
      <c r="AN113" s="104">
        <v>1</v>
      </c>
      <c r="AO113" s="104">
        <v>0</v>
      </c>
      <c r="AP113" s="104">
        <v>0</v>
      </c>
      <c r="AQ113" s="104">
        <v>1</v>
      </c>
      <c r="AR113" s="104">
        <v>0</v>
      </c>
      <c r="AS113" s="175"/>
      <c r="AT113" s="104"/>
      <c r="AU113" s="104"/>
      <c r="AV113" s="104"/>
      <c r="AW113" s="104"/>
      <c r="AX113" s="104"/>
      <c r="AY113" s="104"/>
      <c r="AZ113" s="185">
        <v>1</v>
      </c>
      <c r="BA113" s="104">
        <v>1</v>
      </c>
      <c r="BB113" s="104">
        <v>1</v>
      </c>
      <c r="BC113" s="104">
        <v>0</v>
      </c>
      <c r="BD113" s="104">
        <v>0</v>
      </c>
      <c r="BE113" s="104">
        <v>1</v>
      </c>
      <c r="BF113" s="104">
        <v>0</v>
      </c>
      <c r="BG113" s="203"/>
      <c r="BH113" s="104"/>
      <c r="BI113" s="104"/>
      <c r="BJ113" s="104"/>
      <c r="BK113" s="104"/>
      <c r="BL113" s="104"/>
      <c r="BM113" s="104"/>
      <c r="BN113" s="190"/>
      <c r="BO113" s="104"/>
      <c r="BP113" s="104"/>
      <c r="BQ113" s="104"/>
      <c r="BR113" s="104"/>
      <c r="BS113" s="104"/>
      <c r="BT113" s="104"/>
      <c r="BU113" s="195"/>
      <c r="BV113" s="104"/>
      <c r="BW113" s="104"/>
      <c r="BX113" s="104"/>
      <c r="BY113" s="104"/>
      <c r="BZ113" s="104"/>
      <c r="CA113" s="104"/>
      <c r="CB113" s="200"/>
      <c r="CC113" s="104"/>
      <c r="CD113" s="104"/>
      <c r="CE113" s="104"/>
      <c r="CF113" s="104"/>
      <c r="CG113" s="104"/>
      <c r="CH113" s="104"/>
      <c r="CI113" s="180"/>
      <c r="CJ113" s="104"/>
      <c r="CK113" s="104"/>
      <c r="CL113" s="104"/>
      <c r="CM113" s="104"/>
      <c r="CN113" s="104"/>
      <c r="CO113" s="104"/>
      <c r="CP113" s="155">
        <v>4</v>
      </c>
      <c r="CQ113" s="104">
        <v>0</v>
      </c>
      <c r="CR113" s="104">
        <v>0</v>
      </c>
      <c r="CS113" s="104">
        <v>4</v>
      </c>
      <c r="CT113" s="104">
        <v>0</v>
      </c>
      <c r="CU113" s="104">
        <v>4</v>
      </c>
      <c r="CV113" s="104">
        <v>0</v>
      </c>
      <c r="CW113" s="104">
        <v>6</v>
      </c>
      <c r="CX113" s="104">
        <v>0</v>
      </c>
      <c r="CY113" s="104">
        <v>0</v>
      </c>
      <c r="CZ113" s="104">
        <v>6</v>
      </c>
      <c r="DA113" s="104">
        <v>0</v>
      </c>
      <c r="DB113" s="104">
        <v>6</v>
      </c>
      <c r="DC113" s="104">
        <v>0</v>
      </c>
      <c r="DD113" s="104"/>
      <c r="DE113" s="104"/>
      <c r="DF113" s="104"/>
      <c r="DG113" s="104"/>
      <c r="DH113" s="104"/>
      <c r="DI113" s="104"/>
      <c r="DJ113" s="104"/>
      <c r="DK113" s="155">
        <v>34</v>
      </c>
      <c r="DL113" s="104">
        <v>26</v>
      </c>
      <c r="DM113" s="104">
        <v>26</v>
      </c>
      <c r="DN113" s="104">
        <v>8</v>
      </c>
      <c r="DO113" s="104">
        <v>8</v>
      </c>
      <c r="DP113" s="104">
        <v>34</v>
      </c>
    </row>
    <row r="114" spans="1:120" ht="33.75">
      <c r="A114" s="101">
        <v>109</v>
      </c>
      <c r="B114" s="5" t="s">
        <v>110</v>
      </c>
      <c r="C114" s="209">
        <f t="shared" si="21"/>
        <v>9</v>
      </c>
      <c r="D114" s="209">
        <f t="shared" si="22"/>
        <v>3</v>
      </c>
      <c r="E114" s="209">
        <f t="shared" si="23"/>
        <v>3</v>
      </c>
      <c r="F114" s="209">
        <f t="shared" si="24"/>
        <v>6</v>
      </c>
      <c r="G114" s="209">
        <f t="shared" si="25"/>
        <v>6</v>
      </c>
      <c r="H114" s="209">
        <f t="shared" si="26"/>
        <v>9</v>
      </c>
      <c r="I114" s="209">
        <f t="shared" si="27"/>
        <v>0</v>
      </c>
      <c r="J114" s="155">
        <v>6</v>
      </c>
      <c r="K114" s="104">
        <v>2</v>
      </c>
      <c r="L114" s="104">
        <v>2</v>
      </c>
      <c r="M114" s="104">
        <v>4</v>
      </c>
      <c r="N114" s="104">
        <v>4</v>
      </c>
      <c r="O114" s="104">
        <v>6</v>
      </c>
      <c r="P114" s="104">
        <v>0</v>
      </c>
      <c r="Q114" s="208">
        <v>1</v>
      </c>
      <c r="R114" s="104">
        <v>1</v>
      </c>
      <c r="S114" s="104">
        <v>1</v>
      </c>
      <c r="T114" s="104">
        <v>0</v>
      </c>
      <c r="U114" s="104">
        <v>0</v>
      </c>
      <c r="V114" s="104">
        <v>1</v>
      </c>
      <c r="W114" s="104">
        <v>0</v>
      </c>
      <c r="X114" s="160">
        <v>1</v>
      </c>
      <c r="Y114" s="104">
        <v>0</v>
      </c>
      <c r="Z114" s="104">
        <v>0</v>
      </c>
      <c r="AA114" s="104">
        <v>1</v>
      </c>
      <c r="AB114" s="104">
        <v>1</v>
      </c>
      <c r="AC114" s="104">
        <v>1</v>
      </c>
      <c r="AD114" s="104">
        <v>0</v>
      </c>
      <c r="AE114" s="165">
        <v>1</v>
      </c>
      <c r="AF114" s="104">
        <v>0</v>
      </c>
      <c r="AG114" s="104">
        <v>0</v>
      </c>
      <c r="AH114" s="104">
        <v>1</v>
      </c>
      <c r="AI114" s="104">
        <v>1</v>
      </c>
      <c r="AJ114" s="104">
        <v>1</v>
      </c>
      <c r="AK114" s="104">
        <v>0</v>
      </c>
      <c r="AL114" s="170"/>
      <c r="AM114" s="104"/>
      <c r="AN114" s="104"/>
      <c r="AO114" s="104"/>
      <c r="AP114" s="104"/>
      <c r="AQ114" s="104"/>
      <c r="AR114" s="104"/>
      <c r="AS114" s="175"/>
      <c r="AT114" s="104"/>
      <c r="AU114" s="104"/>
      <c r="AV114" s="104"/>
      <c r="AW114" s="104"/>
      <c r="AX114" s="104"/>
      <c r="AY114" s="104"/>
      <c r="AZ114" s="185"/>
      <c r="BA114" s="104"/>
      <c r="BB114" s="104"/>
      <c r="BC114" s="104"/>
      <c r="BD114" s="104"/>
      <c r="BE114" s="104"/>
      <c r="BF114" s="104"/>
      <c r="BG114" s="203"/>
      <c r="BH114" s="104"/>
      <c r="BI114" s="104"/>
      <c r="BJ114" s="104"/>
      <c r="BK114" s="104"/>
      <c r="BL114" s="104"/>
      <c r="BM114" s="104"/>
      <c r="BN114" s="190"/>
      <c r="BO114" s="104"/>
      <c r="BP114" s="104"/>
      <c r="BQ114" s="104"/>
      <c r="BR114" s="104"/>
      <c r="BS114" s="104"/>
      <c r="BT114" s="104"/>
      <c r="BU114" s="195"/>
      <c r="BV114" s="104"/>
      <c r="BW114" s="104"/>
      <c r="BX114" s="104"/>
      <c r="BY114" s="104"/>
      <c r="BZ114" s="104"/>
      <c r="CA114" s="104"/>
      <c r="CB114" s="200"/>
      <c r="CC114" s="104"/>
      <c r="CD114" s="104"/>
      <c r="CE114" s="104"/>
      <c r="CF114" s="104"/>
      <c r="CG114" s="104"/>
      <c r="CH114" s="104"/>
      <c r="CI114" s="180"/>
      <c r="CJ114" s="104"/>
      <c r="CK114" s="104"/>
      <c r="CL114" s="104"/>
      <c r="CM114" s="104"/>
      <c r="CN114" s="104"/>
      <c r="CO114" s="104"/>
      <c r="CP114" s="155">
        <v>1</v>
      </c>
      <c r="CQ114" s="104">
        <v>0</v>
      </c>
      <c r="CR114" s="104">
        <v>0</v>
      </c>
      <c r="CS114" s="104">
        <v>1</v>
      </c>
      <c r="CT114" s="104">
        <v>0</v>
      </c>
      <c r="CU114" s="104">
        <v>1</v>
      </c>
      <c r="CV114" s="104">
        <v>0</v>
      </c>
      <c r="CW114" s="104">
        <v>2</v>
      </c>
      <c r="CX114" s="104">
        <v>0</v>
      </c>
      <c r="CY114" s="104">
        <v>0</v>
      </c>
      <c r="CZ114" s="104">
        <v>2</v>
      </c>
      <c r="DA114" s="104">
        <v>0</v>
      </c>
      <c r="DB114" s="104">
        <v>2</v>
      </c>
      <c r="DC114" s="104">
        <v>0</v>
      </c>
      <c r="DD114" s="104"/>
      <c r="DE114" s="104"/>
      <c r="DF114" s="104"/>
      <c r="DG114" s="104"/>
      <c r="DH114" s="104"/>
      <c r="DI114" s="104"/>
      <c r="DJ114" s="104"/>
      <c r="DK114" s="155">
        <v>6</v>
      </c>
      <c r="DL114" s="104">
        <v>3</v>
      </c>
      <c r="DM114" s="104">
        <v>3</v>
      </c>
      <c r="DN114" s="104">
        <v>3</v>
      </c>
      <c r="DO114" s="104">
        <v>3</v>
      </c>
      <c r="DP114" s="104">
        <v>6</v>
      </c>
    </row>
    <row r="115" spans="1:120" ht="45">
      <c r="A115" s="101">
        <v>110</v>
      </c>
      <c r="B115" s="11" t="s">
        <v>111</v>
      </c>
      <c r="C115" s="209">
        <f t="shared" si="21"/>
        <v>33</v>
      </c>
      <c r="D115" s="209">
        <f t="shared" si="22"/>
        <v>25</v>
      </c>
      <c r="E115" s="209">
        <f t="shared" si="23"/>
        <v>23</v>
      </c>
      <c r="F115" s="209">
        <f t="shared" si="24"/>
        <v>8</v>
      </c>
      <c r="G115" s="209">
        <f t="shared" si="25"/>
        <v>5</v>
      </c>
      <c r="H115" s="209">
        <f t="shared" si="26"/>
        <v>33</v>
      </c>
      <c r="I115" s="209">
        <f t="shared" si="27"/>
        <v>0</v>
      </c>
      <c r="J115" s="155">
        <v>28</v>
      </c>
      <c r="K115" s="104">
        <v>21</v>
      </c>
      <c r="L115" s="104">
        <v>20</v>
      </c>
      <c r="M115" s="104">
        <v>7</v>
      </c>
      <c r="N115" s="104">
        <v>4</v>
      </c>
      <c r="O115" s="104">
        <v>28</v>
      </c>
      <c r="P115" s="104">
        <v>0</v>
      </c>
      <c r="Q115" s="208">
        <v>1</v>
      </c>
      <c r="R115" s="104">
        <v>1</v>
      </c>
      <c r="S115" s="104">
        <v>1</v>
      </c>
      <c r="T115" s="104">
        <v>0</v>
      </c>
      <c r="U115" s="104">
        <v>0</v>
      </c>
      <c r="V115" s="104">
        <v>1</v>
      </c>
      <c r="W115" s="104">
        <v>0</v>
      </c>
      <c r="X115" s="160">
        <v>2</v>
      </c>
      <c r="Y115" s="104">
        <v>1</v>
      </c>
      <c r="Z115" s="104">
        <v>1</v>
      </c>
      <c r="AA115" s="104">
        <v>1</v>
      </c>
      <c r="AB115" s="104">
        <v>1</v>
      </c>
      <c r="AC115" s="104">
        <v>2</v>
      </c>
      <c r="AD115" s="104">
        <v>0</v>
      </c>
      <c r="AE115" s="165">
        <v>1</v>
      </c>
      <c r="AF115" s="104">
        <v>1</v>
      </c>
      <c r="AG115" s="104">
        <v>0</v>
      </c>
      <c r="AH115" s="104">
        <v>0</v>
      </c>
      <c r="AI115" s="104">
        <v>0</v>
      </c>
      <c r="AJ115" s="104">
        <v>1</v>
      </c>
      <c r="AK115" s="104">
        <v>0</v>
      </c>
      <c r="AL115" s="170">
        <v>1</v>
      </c>
      <c r="AM115" s="104">
        <v>1</v>
      </c>
      <c r="AN115" s="104">
        <v>1</v>
      </c>
      <c r="AO115" s="104">
        <v>0</v>
      </c>
      <c r="AP115" s="104">
        <v>0</v>
      </c>
      <c r="AQ115" s="104">
        <v>1</v>
      </c>
      <c r="AR115" s="104">
        <v>0</v>
      </c>
      <c r="AS115" s="175"/>
      <c r="AT115" s="104"/>
      <c r="AU115" s="104"/>
      <c r="AV115" s="104"/>
      <c r="AW115" s="104"/>
      <c r="AX115" s="104"/>
      <c r="AY115" s="104"/>
      <c r="AZ115" s="185"/>
      <c r="BA115" s="104"/>
      <c r="BB115" s="104"/>
      <c r="BC115" s="104"/>
      <c r="BD115" s="104"/>
      <c r="BE115" s="104"/>
      <c r="BF115" s="104"/>
      <c r="BG115" s="203"/>
      <c r="BH115" s="104"/>
      <c r="BI115" s="104"/>
      <c r="BJ115" s="104"/>
      <c r="BK115" s="104"/>
      <c r="BL115" s="104"/>
      <c r="BM115" s="104"/>
      <c r="BN115" s="190"/>
      <c r="BO115" s="104"/>
      <c r="BP115" s="104"/>
      <c r="BQ115" s="104"/>
      <c r="BR115" s="104"/>
      <c r="BS115" s="104"/>
      <c r="BT115" s="104"/>
      <c r="BU115" s="195"/>
      <c r="BV115" s="104"/>
      <c r="BW115" s="104"/>
      <c r="BX115" s="104"/>
      <c r="BY115" s="104"/>
      <c r="BZ115" s="104"/>
      <c r="CA115" s="104"/>
      <c r="CB115" s="200"/>
      <c r="CC115" s="104"/>
      <c r="CD115" s="104"/>
      <c r="CE115" s="104"/>
      <c r="CF115" s="104"/>
      <c r="CG115" s="104"/>
      <c r="CH115" s="104"/>
      <c r="CI115" s="180"/>
      <c r="CJ115" s="104"/>
      <c r="CK115" s="104"/>
      <c r="CL115" s="104"/>
      <c r="CM115" s="104"/>
      <c r="CN115" s="104"/>
      <c r="CO115" s="104"/>
      <c r="CP115" s="155"/>
      <c r="CQ115" s="104"/>
      <c r="CR115" s="104"/>
      <c r="CS115" s="104"/>
      <c r="CT115" s="104"/>
      <c r="CU115" s="104"/>
      <c r="CV115" s="104"/>
      <c r="CW115" s="104">
        <v>12</v>
      </c>
      <c r="CX115" s="104">
        <v>3</v>
      </c>
      <c r="CY115" s="104">
        <v>0</v>
      </c>
      <c r="CZ115" s="104">
        <v>9</v>
      </c>
      <c r="DA115" s="104">
        <v>0</v>
      </c>
      <c r="DB115" s="104">
        <v>12</v>
      </c>
      <c r="DC115" s="104">
        <v>0</v>
      </c>
      <c r="DD115" s="104"/>
      <c r="DE115" s="104"/>
      <c r="DF115" s="104"/>
      <c r="DG115" s="104"/>
      <c r="DH115" s="104"/>
      <c r="DI115" s="104"/>
      <c r="DJ115" s="104"/>
      <c r="DK115" s="155">
        <v>30</v>
      </c>
      <c r="DL115" s="104">
        <v>24</v>
      </c>
      <c r="DM115" s="104">
        <v>23</v>
      </c>
      <c r="DN115" s="104">
        <v>6</v>
      </c>
      <c r="DO115" s="104">
        <v>6</v>
      </c>
      <c r="DP115" s="104">
        <v>30</v>
      </c>
    </row>
    <row r="116" spans="1:120" ht="33.75">
      <c r="A116" s="101">
        <v>111</v>
      </c>
      <c r="B116" s="5" t="s">
        <v>112</v>
      </c>
      <c r="C116" s="209">
        <f t="shared" si="21"/>
        <v>17</v>
      </c>
      <c r="D116" s="209">
        <f t="shared" si="22"/>
        <v>12</v>
      </c>
      <c r="E116" s="209">
        <f t="shared" si="23"/>
        <v>12</v>
      </c>
      <c r="F116" s="209">
        <f t="shared" si="24"/>
        <v>5</v>
      </c>
      <c r="G116" s="209">
        <f t="shared" si="25"/>
        <v>5</v>
      </c>
      <c r="H116" s="209">
        <f t="shared" si="26"/>
        <v>17</v>
      </c>
      <c r="I116" s="209">
        <f t="shared" si="27"/>
        <v>0</v>
      </c>
      <c r="J116" s="155">
        <v>9</v>
      </c>
      <c r="K116" s="104">
        <v>5</v>
      </c>
      <c r="L116" s="104">
        <v>5</v>
      </c>
      <c r="M116" s="104">
        <v>4</v>
      </c>
      <c r="N116" s="104">
        <v>4</v>
      </c>
      <c r="O116" s="104">
        <v>9</v>
      </c>
      <c r="P116" s="104">
        <v>0</v>
      </c>
      <c r="Q116" s="208"/>
      <c r="R116" s="104"/>
      <c r="S116" s="104"/>
      <c r="T116" s="104"/>
      <c r="U116" s="104"/>
      <c r="V116" s="104"/>
      <c r="W116" s="104"/>
      <c r="X116" s="160">
        <v>1</v>
      </c>
      <c r="Y116" s="104">
        <v>1</v>
      </c>
      <c r="Z116" s="104">
        <v>1</v>
      </c>
      <c r="AA116" s="104">
        <v>0</v>
      </c>
      <c r="AB116" s="104">
        <v>0</v>
      </c>
      <c r="AC116" s="104">
        <v>1</v>
      </c>
      <c r="AD116" s="104">
        <v>0</v>
      </c>
      <c r="AE116" s="165">
        <v>1</v>
      </c>
      <c r="AF116" s="104">
        <v>0</v>
      </c>
      <c r="AG116" s="104">
        <v>0</v>
      </c>
      <c r="AH116" s="104">
        <v>1</v>
      </c>
      <c r="AI116" s="104">
        <v>1</v>
      </c>
      <c r="AJ116" s="104">
        <v>1</v>
      </c>
      <c r="AK116" s="104">
        <v>0</v>
      </c>
      <c r="AL116" s="170">
        <v>1</v>
      </c>
      <c r="AM116" s="104">
        <v>1</v>
      </c>
      <c r="AN116" s="104">
        <v>1</v>
      </c>
      <c r="AO116" s="104">
        <v>0</v>
      </c>
      <c r="AP116" s="104">
        <v>0</v>
      </c>
      <c r="AQ116" s="104">
        <v>1</v>
      </c>
      <c r="AR116" s="104">
        <v>0</v>
      </c>
      <c r="AS116" s="175">
        <v>4</v>
      </c>
      <c r="AT116" s="104">
        <v>4</v>
      </c>
      <c r="AU116" s="104">
        <v>4</v>
      </c>
      <c r="AV116" s="104">
        <v>0</v>
      </c>
      <c r="AW116" s="104">
        <v>0</v>
      </c>
      <c r="AX116" s="104">
        <v>4</v>
      </c>
      <c r="AY116" s="104">
        <v>0</v>
      </c>
      <c r="AZ116" s="185">
        <v>1</v>
      </c>
      <c r="BA116" s="104">
        <v>1</v>
      </c>
      <c r="BB116" s="104">
        <v>1</v>
      </c>
      <c r="BC116" s="104">
        <v>0</v>
      </c>
      <c r="BD116" s="104">
        <v>0</v>
      </c>
      <c r="BE116" s="104">
        <v>1</v>
      </c>
      <c r="BF116" s="104">
        <v>0</v>
      </c>
      <c r="BG116" s="203"/>
      <c r="BH116" s="104"/>
      <c r="BI116" s="104"/>
      <c r="BJ116" s="104"/>
      <c r="BK116" s="104"/>
      <c r="BL116" s="104"/>
      <c r="BM116" s="104"/>
      <c r="BN116" s="190"/>
      <c r="BO116" s="104"/>
      <c r="BP116" s="104"/>
      <c r="BQ116" s="104"/>
      <c r="BR116" s="104"/>
      <c r="BS116" s="104"/>
      <c r="BT116" s="104"/>
      <c r="BU116" s="195"/>
      <c r="BV116" s="104"/>
      <c r="BW116" s="104"/>
      <c r="BX116" s="104"/>
      <c r="BY116" s="104"/>
      <c r="BZ116" s="104"/>
      <c r="CA116" s="104"/>
      <c r="CB116" s="200"/>
      <c r="CC116" s="104"/>
      <c r="CD116" s="104"/>
      <c r="CE116" s="104"/>
      <c r="CF116" s="104"/>
      <c r="CG116" s="104"/>
      <c r="CH116" s="104"/>
      <c r="CI116" s="180"/>
      <c r="CJ116" s="104"/>
      <c r="CK116" s="104"/>
      <c r="CL116" s="104"/>
      <c r="CM116" s="104"/>
      <c r="CN116" s="104"/>
      <c r="CO116" s="104"/>
      <c r="CP116" s="155"/>
      <c r="CQ116" s="104"/>
      <c r="CR116" s="104"/>
      <c r="CS116" s="104"/>
      <c r="CT116" s="104"/>
      <c r="CU116" s="104"/>
      <c r="CV116" s="104"/>
      <c r="CW116" s="104">
        <v>5</v>
      </c>
      <c r="CX116" s="104">
        <v>0</v>
      </c>
      <c r="CY116" s="104">
        <v>0</v>
      </c>
      <c r="CZ116" s="104">
        <v>5</v>
      </c>
      <c r="DA116" s="104">
        <v>1</v>
      </c>
      <c r="DB116" s="104">
        <v>5</v>
      </c>
      <c r="DC116" s="104">
        <v>0</v>
      </c>
      <c r="DD116" s="104"/>
      <c r="DE116" s="104"/>
      <c r="DF116" s="104"/>
      <c r="DG116" s="104"/>
      <c r="DH116" s="104">
        <v>4</v>
      </c>
      <c r="DI116" s="104">
        <v>4</v>
      </c>
      <c r="DJ116" s="104">
        <v>0</v>
      </c>
      <c r="DK116" s="155">
        <v>17</v>
      </c>
      <c r="DL116" s="104">
        <v>12</v>
      </c>
      <c r="DM116" s="104">
        <v>12</v>
      </c>
      <c r="DN116" s="104">
        <v>5</v>
      </c>
      <c r="DO116" s="104">
        <v>5</v>
      </c>
      <c r="DP116" s="104">
        <v>17</v>
      </c>
    </row>
    <row r="117" spans="1:120" ht="33.75">
      <c r="A117" s="101">
        <v>112</v>
      </c>
      <c r="B117" s="5" t="s">
        <v>113</v>
      </c>
      <c r="C117" s="209">
        <f t="shared" si="21"/>
        <v>5</v>
      </c>
      <c r="D117" s="209">
        <f t="shared" si="22"/>
        <v>1</v>
      </c>
      <c r="E117" s="209">
        <f t="shared" si="23"/>
        <v>1</v>
      </c>
      <c r="F117" s="209">
        <f t="shared" si="24"/>
        <v>4</v>
      </c>
      <c r="G117" s="209">
        <f t="shared" si="25"/>
        <v>4</v>
      </c>
      <c r="H117" s="209">
        <f t="shared" si="26"/>
        <v>5</v>
      </c>
      <c r="I117" s="209">
        <f t="shared" si="27"/>
        <v>2</v>
      </c>
      <c r="J117" s="155">
        <v>5</v>
      </c>
      <c r="K117" s="104">
        <v>1</v>
      </c>
      <c r="L117" s="104">
        <v>1</v>
      </c>
      <c r="M117" s="104">
        <v>4</v>
      </c>
      <c r="N117" s="104">
        <v>4</v>
      </c>
      <c r="O117" s="104">
        <v>5</v>
      </c>
      <c r="P117" s="104">
        <v>1</v>
      </c>
      <c r="Q117" s="208"/>
      <c r="R117" s="104"/>
      <c r="S117" s="104"/>
      <c r="T117" s="104"/>
      <c r="U117" s="104"/>
      <c r="V117" s="104"/>
      <c r="W117" s="104"/>
      <c r="X117" s="160"/>
      <c r="Y117" s="104"/>
      <c r="Z117" s="104"/>
      <c r="AA117" s="104"/>
      <c r="AB117" s="104"/>
      <c r="AC117" s="104"/>
      <c r="AD117" s="104"/>
      <c r="AE117" s="165"/>
      <c r="AF117" s="104"/>
      <c r="AG117" s="104"/>
      <c r="AH117" s="104"/>
      <c r="AI117" s="104"/>
      <c r="AJ117" s="104"/>
      <c r="AK117" s="104"/>
      <c r="AL117" s="170"/>
      <c r="AM117" s="104"/>
      <c r="AN117" s="104"/>
      <c r="AO117" s="104"/>
      <c r="AP117" s="104"/>
      <c r="AQ117" s="104"/>
      <c r="AR117" s="104">
        <v>1</v>
      </c>
      <c r="AS117" s="175"/>
      <c r="AT117" s="104"/>
      <c r="AU117" s="104"/>
      <c r="AV117" s="104"/>
      <c r="AW117" s="104"/>
      <c r="AX117" s="104"/>
      <c r="AY117" s="104"/>
      <c r="AZ117" s="185"/>
      <c r="BA117" s="104"/>
      <c r="BB117" s="104"/>
      <c r="BC117" s="104"/>
      <c r="BD117" s="104"/>
      <c r="BE117" s="104"/>
      <c r="BF117" s="104"/>
      <c r="BG117" s="203"/>
      <c r="BH117" s="104"/>
      <c r="BI117" s="104"/>
      <c r="BJ117" s="104"/>
      <c r="BK117" s="104"/>
      <c r="BL117" s="104"/>
      <c r="BM117" s="104"/>
      <c r="BN117" s="190"/>
      <c r="BO117" s="104"/>
      <c r="BP117" s="104"/>
      <c r="BQ117" s="104"/>
      <c r="BR117" s="104"/>
      <c r="BS117" s="104"/>
      <c r="BT117" s="104"/>
      <c r="BU117" s="195"/>
      <c r="BV117" s="104"/>
      <c r="BW117" s="104"/>
      <c r="BX117" s="104"/>
      <c r="BY117" s="104"/>
      <c r="BZ117" s="104"/>
      <c r="CA117" s="104"/>
      <c r="CB117" s="200"/>
      <c r="CC117" s="104"/>
      <c r="CD117" s="104"/>
      <c r="CE117" s="104"/>
      <c r="CF117" s="104"/>
      <c r="CG117" s="104"/>
      <c r="CH117" s="104"/>
      <c r="CI117" s="180"/>
      <c r="CJ117" s="104"/>
      <c r="CK117" s="104"/>
      <c r="CL117" s="104"/>
      <c r="CM117" s="104"/>
      <c r="CN117" s="104"/>
      <c r="CO117" s="104"/>
      <c r="CP117" s="155">
        <v>2</v>
      </c>
      <c r="CQ117" s="104">
        <v>1</v>
      </c>
      <c r="CR117" s="104">
        <v>0</v>
      </c>
      <c r="CS117" s="104">
        <v>1</v>
      </c>
      <c r="CT117" s="104">
        <v>0</v>
      </c>
      <c r="CU117" s="104">
        <v>2</v>
      </c>
      <c r="CV117" s="104">
        <v>0</v>
      </c>
      <c r="CW117" s="104">
        <v>1</v>
      </c>
      <c r="CX117" s="104">
        <v>0</v>
      </c>
      <c r="CY117" s="104">
        <v>0</v>
      </c>
      <c r="CZ117" s="104">
        <v>1</v>
      </c>
      <c r="DA117" s="104">
        <v>0</v>
      </c>
      <c r="DB117" s="104">
        <v>1</v>
      </c>
      <c r="DC117" s="104">
        <v>0</v>
      </c>
      <c r="DD117" s="104"/>
      <c r="DE117" s="104"/>
      <c r="DF117" s="104"/>
      <c r="DG117" s="104"/>
      <c r="DH117" s="104"/>
      <c r="DI117" s="104"/>
      <c r="DJ117" s="104"/>
      <c r="DK117" s="155">
        <v>5</v>
      </c>
      <c r="DL117" s="104">
        <v>1</v>
      </c>
      <c r="DM117" s="104">
        <v>1</v>
      </c>
      <c r="DN117" s="104">
        <v>4</v>
      </c>
      <c r="DO117" s="104">
        <v>4</v>
      </c>
      <c r="DP117" s="104">
        <v>5</v>
      </c>
    </row>
    <row r="118" spans="1:120" ht="33.75">
      <c r="A118" s="101">
        <v>113</v>
      </c>
      <c r="B118" s="5" t="s">
        <v>114</v>
      </c>
      <c r="C118" s="209">
        <f t="shared" si="21"/>
        <v>24</v>
      </c>
      <c r="D118" s="209">
        <f t="shared" si="22"/>
        <v>11</v>
      </c>
      <c r="E118" s="209">
        <f t="shared" si="23"/>
        <v>11</v>
      </c>
      <c r="F118" s="209">
        <f t="shared" si="24"/>
        <v>13</v>
      </c>
      <c r="G118" s="209">
        <f t="shared" si="25"/>
        <v>11</v>
      </c>
      <c r="H118" s="209">
        <f t="shared" si="26"/>
        <v>23</v>
      </c>
      <c r="I118" s="209">
        <f t="shared" si="27"/>
        <v>2</v>
      </c>
      <c r="J118" s="155">
        <v>19</v>
      </c>
      <c r="K118" s="104">
        <v>6</v>
      </c>
      <c r="L118" s="104">
        <v>6</v>
      </c>
      <c r="M118" s="104">
        <v>13</v>
      </c>
      <c r="N118" s="104">
        <v>11</v>
      </c>
      <c r="O118" s="104">
        <v>19</v>
      </c>
      <c r="P118" s="104">
        <v>0</v>
      </c>
      <c r="Q118" s="208">
        <v>1</v>
      </c>
      <c r="R118" s="104">
        <v>1</v>
      </c>
      <c r="S118" s="104">
        <v>1</v>
      </c>
      <c r="T118" s="104">
        <v>0</v>
      </c>
      <c r="U118" s="104">
        <v>0</v>
      </c>
      <c r="V118" s="104">
        <v>1</v>
      </c>
      <c r="W118" s="104">
        <v>0</v>
      </c>
      <c r="X118" s="160">
        <v>1</v>
      </c>
      <c r="Y118" s="104">
        <v>1</v>
      </c>
      <c r="Z118" s="104">
        <v>1</v>
      </c>
      <c r="AA118" s="104">
        <v>0</v>
      </c>
      <c r="AB118" s="104">
        <v>0</v>
      </c>
      <c r="AC118" s="104">
        <v>1</v>
      </c>
      <c r="AD118" s="104">
        <v>1</v>
      </c>
      <c r="AE118" s="165">
        <v>1</v>
      </c>
      <c r="AF118" s="104">
        <v>1</v>
      </c>
      <c r="AG118" s="104">
        <v>1</v>
      </c>
      <c r="AH118" s="104">
        <v>0</v>
      </c>
      <c r="AI118" s="104">
        <v>0</v>
      </c>
      <c r="AJ118" s="104">
        <v>0</v>
      </c>
      <c r="AK118" s="104">
        <v>0</v>
      </c>
      <c r="AL118" s="170">
        <v>1</v>
      </c>
      <c r="AM118" s="104">
        <v>1</v>
      </c>
      <c r="AN118" s="104">
        <v>1</v>
      </c>
      <c r="AO118" s="104">
        <v>0</v>
      </c>
      <c r="AP118" s="104">
        <v>0</v>
      </c>
      <c r="AQ118" s="104">
        <v>1</v>
      </c>
      <c r="AR118" s="104">
        <v>1</v>
      </c>
      <c r="AS118" s="175"/>
      <c r="AT118" s="104"/>
      <c r="AU118" s="104"/>
      <c r="AV118" s="104"/>
      <c r="AW118" s="104"/>
      <c r="AX118" s="104"/>
      <c r="AY118" s="104"/>
      <c r="AZ118" s="185">
        <v>1</v>
      </c>
      <c r="BA118" s="104">
        <v>1</v>
      </c>
      <c r="BB118" s="104">
        <v>1</v>
      </c>
      <c r="BC118" s="104">
        <v>0</v>
      </c>
      <c r="BD118" s="104">
        <v>0</v>
      </c>
      <c r="BE118" s="104">
        <v>1</v>
      </c>
      <c r="BF118" s="104">
        <v>0</v>
      </c>
      <c r="BG118" s="203"/>
      <c r="BH118" s="104"/>
      <c r="BI118" s="104"/>
      <c r="BJ118" s="104"/>
      <c r="BK118" s="104"/>
      <c r="BL118" s="104"/>
      <c r="BM118" s="104"/>
      <c r="BN118" s="190"/>
      <c r="BO118" s="104"/>
      <c r="BP118" s="104"/>
      <c r="BQ118" s="104"/>
      <c r="BR118" s="104"/>
      <c r="BS118" s="104"/>
      <c r="BT118" s="104"/>
      <c r="BU118" s="195"/>
      <c r="BV118" s="104"/>
      <c r="BW118" s="104"/>
      <c r="BX118" s="104"/>
      <c r="BY118" s="104"/>
      <c r="BZ118" s="104"/>
      <c r="CA118" s="104"/>
      <c r="CB118" s="200"/>
      <c r="CC118" s="104"/>
      <c r="CD118" s="104"/>
      <c r="CE118" s="104"/>
      <c r="CF118" s="104"/>
      <c r="CG118" s="104"/>
      <c r="CH118" s="104"/>
      <c r="CI118" s="180"/>
      <c r="CJ118" s="104"/>
      <c r="CK118" s="104"/>
      <c r="CL118" s="104"/>
      <c r="CM118" s="104"/>
      <c r="CN118" s="104"/>
      <c r="CO118" s="104"/>
      <c r="CP118" s="155"/>
      <c r="CQ118" s="104"/>
      <c r="CR118" s="104"/>
      <c r="CS118" s="104"/>
      <c r="CT118" s="104"/>
      <c r="CU118" s="104"/>
      <c r="CV118" s="104"/>
      <c r="CW118" s="104">
        <v>10</v>
      </c>
      <c r="CX118" s="104">
        <v>0</v>
      </c>
      <c r="CY118" s="104">
        <v>0</v>
      </c>
      <c r="CZ118" s="104">
        <v>10</v>
      </c>
      <c r="DA118" s="104">
        <v>0</v>
      </c>
      <c r="DB118" s="104">
        <v>10</v>
      </c>
      <c r="DC118" s="104">
        <v>0</v>
      </c>
      <c r="DD118" s="104"/>
      <c r="DE118" s="104"/>
      <c r="DF118" s="104"/>
      <c r="DG118" s="104"/>
      <c r="DH118" s="104"/>
      <c r="DI118" s="104"/>
      <c r="DJ118" s="104"/>
      <c r="DK118" s="155">
        <v>16</v>
      </c>
      <c r="DL118" s="104">
        <v>8</v>
      </c>
      <c r="DM118" s="104">
        <v>8</v>
      </c>
      <c r="DN118" s="104">
        <v>8</v>
      </c>
      <c r="DO118" s="104">
        <v>8</v>
      </c>
      <c r="DP118" s="104">
        <v>16</v>
      </c>
    </row>
    <row r="119" spans="1:120" ht="45">
      <c r="A119" s="101">
        <v>114</v>
      </c>
      <c r="B119" s="5" t="s">
        <v>115</v>
      </c>
      <c r="C119" s="209">
        <f t="shared" si="21"/>
        <v>12</v>
      </c>
      <c r="D119" s="209">
        <f t="shared" si="22"/>
        <v>3</v>
      </c>
      <c r="E119" s="209">
        <f t="shared" si="23"/>
        <v>2</v>
      </c>
      <c r="F119" s="209">
        <f t="shared" si="24"/>
        <v>9</v>
      </c>
      <c r="G119" s="209">
        <f t="shared" si="25"/>
        <v>9</v>
      </c>
      <c r="H119" s="209">
        <f t="shared" si="26"/>
        <v>12</v>
      </c>
      <c r="I119" s="209">
        <f t="shared" si="27"/>
        <v>0</v>
      </c>
      <c r="J119" s="155">
        <v>11</v>
      </c>
      <c r="K119" s="104">
        <v>2</v>
      </c>
      <c r="L119" s="104">
        <v>2</v>
      </c>
      <c r="M119" s="104">
        <v>9</v>
      </c>
      <c r="N119" s="104">
        <v>9</v>
      </c>
      <c r="O119" s="104">
        <v>11</v>
      </c>
      <c r="P119" s="104">
        <v>0</v>
      </c>
      <c r="Q119" s="208"/>
      <c r="R119" s="104"/>
      <c r="S119" s="104"/>
      <c r="T119" s="104"/>
      <c r="U119" s="104"/>
      <c r="V119" s="104"/>
      <c r="W119" s="104"/>
      <c r="X119" s="160">
        <v>1</v>
      </c>
      <c r="Y119" s="104">
        <v>1</v>
      </c>
      <c r="Z119" s="104">
        <v>0</v>
      </c>
      <c r="AA119" s="104">
        <v>0</v>
      </c>
      <c r="AB119" s="104">
        <v>0</v>
      </c>
      <c r="AC119" s="104">
        <v>1</v>
      </c>
      <c r="AD119" s="104">
        <v>0</v>
      </c>
      <c r="AE119" s="165"/>
      <c r="AF119" s="104"/>
      <c r="AG119" s="104"/>
      <c r="AH119" s="104"/>
      <c r="AI119" s="104"/>
      <c r="AJ119" s="104"/>
      <c r="AK119" s="104"/>
      <c r="AL119" s="170"/>
      <c r="AM119" s="104"/>
      <c r="AN119" s="104"/>
      <c r="AO119" s="104"/>
      <c r="AP119" s="104"/>
      <c r="AQ119" s="104"/>
      <c r="AR119" s="104"/>
      <c r="AS119" s="175"/>
      <c r="AT119" s="104"/>
      <c r="AU119" s="104"/>
      <c r="AV119" s="104"/>
      <c r="AW119" s="104"/>
      <c r="AX119" s="104"/>
      <c r="AY119" s="104"/>
      <c r="AZ119" s="185"/>
      <c r="BA119" s="104"/>
      <c r="BB119" s="104"/>
      <c r="BC119" s="104"/>
      <c r="BD119" s="104"/>
      <c r="BE119" s="104"/>
      <c r="BF119" s="104"/>
      <c r="BG119" s="203"/>
      <c r="BH119" s="104"/>
      <c r="BI119" s="104"/>
      <c r="BJ119" s="104"/>
      <c r="BK119" s="104"/>
      <c r="BL119" s="104"/>
      <c r="BM119" s="104"/>
      <c r="BN119" s="190"/>
      <c r="BO119" s="104"/>
      <c r="BP119" s="104"/>
      <c r="BQ119" s="104"/>
      <c r="BR119" s="104"/>
      <c r="BS119" s="104"/>
      <c r="BT119" s="104"/>
      <c r="BU119" s="195"/>
      <c r="BV119" s="104"/>
      <c r="BW119" s="104"/>
      <c r="BX119" s="104"/>
      <c r="BY119" s="104"/>
      <c r="BZ119" s="104"/>
      <c r="CA119" s="104"/>
      <c r="CB119" s="200"/>
      <c r="CC119" s="104"/>
      <c r="CD119" s="104"/>
      <c r="CE119" s="104"/>
      <c r="CF119" s="104"/>
      <c r="CG119" s="104"/>
      <c r="CH119" s="104"/>
      <c r="CI119" s="180"/>
      <c r="CJ119" s="104"/>
      <c r="CK119" s="104"/>
      <c r="CL119" s="104"/>
      <c r="CM119" s="104"/>
      <c r="CN119" s="104"/>
      <c r="CO119" s="104"/>
      <c r="CP119" s="155"/>
      <c r="CQ119" s="104"/>
      <c r="CR119" s="104"/>
      <c r="CS119" s="104"/>
      <c r="CT119" s="104"/>
      <c r="CU119" s="104"/>
      <c r="CV119" s="104"/>
      <c r="CW119" s="104">
        <v>6</v>
      </c>
      <c r="CX119" s="104">
        <v>0</v>
      </c>
      <c r="CY119" s="104">
        <v>0</v>
      </c>
      <c r="CZ119" s="104">
        <v>6</v>
      </c>
      <c r="DA119" s="104">
        <v>1</v>
      </c>
      <c r="DB119" s="104">
        <v>6</v>
      </c>
      <c r="DC119" s="104">
        <v>0</v>
      </c>
      <c r="DD119" s="104"/>
      <c r="DE119" s="104"/>
      <c r="DF119" s="104"/>
      <c r="DG119" s="104"/>
      <c r="DH119" s="104"/>
      <c r="DI119" s="104"/>
      <c r="DJ119" s="104"/>
      <c r="DK119" s="155">
        <v>10</v>
      </c>
      <c r="DL119" s="104">
        <v>2</v>
      </c>
      <c r="DM119" s="104">
        <v>2</v>
      </c>
      <c r="DN119" s="104">
        <v>8</v>
      </c>
      <c r="DO119" s="104">
        <v>8</v>
      </c>
      <c r="DP119" s="104">
        <v>10</v>
      </c>
    </row>
    <row r="120" spans="1:120" ht="56.25">
      <c r="A120" s="101">
        <v>115</v>
      </c>
      <c r="B120" s="5" t="s">
        <v>116</v>
      </c>
      <c r="C120" s="209">
        <f t="shared" si="21"/>
        <v>13</v>
      </c>
      <c r="D120" s="209">
        <f t="shared" si="22"/>
        <v>7</v>
      </c>
      <c r="E120" s="209">
        <f t="shared" si="23"/>
        <v>7</v>
      </c>
      <c r="F120" s="209">
        <f t="shared" si="24"/>
        <v>6</v>
      </c>
      <c r="G120" s="209">
        <f t="shared" si="25"/>
        <v>6</v>
      </c>
      <c r="H120" s="209">
        <f t="shared" si="26"/>
        <v>13</v>
      </c>
      <c r="I120" s="209">
        <f t="shared" si="27"/>
        <v>1</v>
      </c>
      <c r="J120" s="155">
        <v>10</v>
      </c>
      <c r="K120" s="104">
        <v>5</v>
      </c>
      <c r="L120" s="104">
        <v>5</v>
      </c>
      <c r="M120" s="104">
        <v>5</v>
      </c>
      <c r="N120" s="104">
        <v>5</v>
      </c>
      <c r="O120" s="104">
        <v>10</v>
      </c>
      <c r="P120" s="104">
        <v>1</v>
      </c>
      <c r="Q120" s="208">
        <v>1</v>
      </c>
      <c r="R120" s="104">
        <v>1</v>
      </c>
      <c r="S120" s="104">
        <v>1</v>
      </c>
      <c r="T120" s="104">
        <v>0</v>
      </c>
      <c r="U120" s="104">
        <v>0</v>
      </c>
      <c r="V120" s="104">
        <v>1</v>
      </c>
      <c r="W120" s="104">
        <v>0</v>
      </c>
      <c r="X120" s="160">
        <v>1</v>
      </c>
      <c r="Y120" s="104">
        <v>0</v>
      </c>
      <c r="Z120" s="104">
        <v>0</v>
      </c>
      <c r="AA120" s="104">
        <v>1</v>
      </c>
      <c r="AB120" s="104">
        <v>1</v>
      </c>
      <c r="AC120" s="104">
        <v>1</v>
      </c>
      <c r="AD120" s="104">
        <v>0</v>
      </c>
      <c r="AE120" s="165">
        <v>1</v>
      </c>
      <c r="AF120" s="104">
        <v>1</v>
      </c>
      <c r="AG120" s="104">
        <v>1</v>
      </c>
      <c r="AH120" s="104">
        <v>0</v>
      </c>
      <c r="AI120" s="104">
        <v>0</v>
      </c>
      <c r="AJ120" s="104">
        <v>1</v>
      </c>
      <c r="AK120" s="104">
        <v>0</v>
      </c>
      <c r="AL120" s="170"/>
      <c r="AM120" s="104"/>
      <c r="AN120" s="104"/>
      <c r="AO120" s="104"/>
      <c r="AP120" s="104"/>
      <c r="AQ120" s="104"/>
      <c r="AR120" s="104"/>
      <c r="AS120" s="175"/>
      <c r="AT120" s="104"/>
      <c r="AU120" s="104"/>
      <c r="AV120" s="104"/>
      <c r="AW120" s="104"/>
      <c r="AX120" s="104"/>
      <c r="AY120" s="104"/>
      <c r="AZ120" s="185"/>
      <c r="BA120" s="104"/>
      <c r="BB120" s="104"/>
      <c r="BC120" s="104"/>
      <c r="BD120" s="104"/>
      <c r="BE120" s="104"/>
      <c r="BF120" s="104"/>
      <c r="BG120" s="203"/>
      <c r="BH120" s="104"/>
      <c r="BI120" s="104"/>
      <c r="BJ120" s="104"/>
      <c r="BK120" s="104"/>
      <c r="BL120" s="104"/>
      <c r="BM120" s="104"/>
      <c r="BN120" s="190"/>
      <c r="BO120" s="104"/>
      <c r="BP120" s="104"/>
      <c r="BQ120" s="104"/>
      <c r="BR120" s="104"/>
      <c r="BS120" s="104"/>
      <c r="BT120" s="104"/>
      <c r="BU120" s="195"/>
      <c r="BV120" s="104"/>
      <c r="BW120" s="104"/>
      <c r="BX120" s="104"/>
      <c r="BY120" s="104"/>
      <c r="BZ120" s="104"/>
      <c r="CA120" s="104"/>
      <c r="CB120" s="200"/>
      <c r="CC120" s="104"/>
      <c r="CD120" s="104"/>
      <c r="CE120" s="104"/>
      <c r="CF120" s="104"/>
      <c r="CG120" s="104"/>
      <c r="CH120" s="104"/>
      <c r="CI120" s="180"/>
      <c r="CJ120" s="104"/>
      <c r="CK120" s="104"/>
      <c r="CL120" s="104"/>
      <c r="CM120" s="104"/>
      <c r="CN120" s="104"/>
      <c r="CO120" s="104"/>
      <c r="CP120" s="155">
        <v>4</v>
      </c>
      <c r="CQ120" s="104">
        <v>0</v>
      </c>
      <c r="CR120" s="104">
        <v>0</v>
      </c>
      <c r="CS120" s="104">
        <v>4</v>
      </c>
      <c r="CT120" s="104">
        <v>0</v>
      </c>
      <c r="CU120" s="104">
        <v>4</v>
      </c>
      <c r="CV120" s="104">
        <v>0</v>
      </c>
      <c r="CW120" s="104">
        <v>2</v>
      </c>
      <c r="CX120" s="104">
        <v>0</v>
      </c>
      <c r="CY120" s="104">
        <v>0</v>
      </c>
      <c r="CZ120" s="104">
        <v>2</v>
      </c>
      <c r="DA120" s="104">
        <v>0</v>
      </c>
      <c r="DB120" s="104">
        <v>2</v>
      </c>
      <c r="DC120" s="104">
        <v>0</v>
      </c>
      <c r="DD120" s="104"/>
      <c r="DE120" s="104"/>
      <c r="DF120" s="104"/>
      <c r="DG120" s="104"/>
      <c r="DH120" s="104"/>
      <c r="DI120" s="104"/>
      <c r="DJ120" s="104"/>
      <c r="DK120" s="155">
        <v>6</v>
      </c>
      <c r="DL120" s="104">
        <v>3</v>
      </c>
      <c r="DM120" s="104">
        <v>3</v>
      </c>
      <c r="DN120" s="104">
        <v>3</v>
      </c>
      <c r="DO120" s="104">
        <v>3</v>
      </c>
      <c r="DP120" s="104">
        <v>6</v>
      </c>
    </row>
    <row r="121" spans="1:120" ht="56.25">
      <c r="A121" s="101">
        <v>116</v>
      </c>
      <c r="B121" s="5" t="s">
        <v>117</v>
      </c>
      <c r="C121" s="209">
        <f t="shared" si="21"/>
        <v>21</v>
      </c>
      <c r="D121" s="209">
        <f t="shared" si="22"/>
        <v>7</v>
      </c>
      <c r="E121" s="209">
        <f t="shared" si="23"/>
        <v>5</v>
      </c>
      <c r="F121" s="209">
        <f t="shared" si="24"/>
        <v>14</v>
      </c>
      <c r="G121" s="209">
        <f t="shared" si="25"/>
        <v>14</v>
      </c>
      <c r="H121" s="209">
        <f t="shared" si="26"/>
        <v>21</v>
      </c>
      <c r="I121" s="209">
        <f t="shared" si="27"/>
        <v>0</v>
      </c>
      <c r="J121" s="155">
        <v>17</v>
      </c>
      <c r="K121" s="104">
        <v>5</v>
      </c>
      <c r="L121" s="104">
        <v>5</v>
      </c>
      <c r="M121" s="104">
        <v>12</v>
      </c>
      <c r="N121" s="104">
        <v>12</v>
      </c>
      <c r="O121" s="104">
        <v>17</v>
      </c>
      <c r="P121" s="104">
        <v>0</v>
      </c>
      <c r="Q121" s="208">
        <v>0</v>
      </c>
      <c r="R121" s="104"/>
      <c r="S121" s="104"/>
      <c r="T121" s="104"/>
      <c r="U121" s="104"/>
      <c r="V121" s="104"/>
      <c r="W121" s="104"/>
      <c r="X121" s="160">
        <v>2</v>
      </c>
      <c r="Y121" s="104">
        <v>0</v>
      </c>
      <c r="Z121" s="104">
        <v>0</v>
      </c>
      <c r="AA121" s="104">
        <v>2</v>
      </c>
      <c r="AB121" s="104">
        <v>2</v>
      </c>
      <c r="AC121" s="104">
        <v>2</v>
      </c>
      <c r="AD121" s="104">
        <v>0</v>
      </c>
      <c r="AE121" s="165">
        <v>1</v>
      </c>
      <c r="AF121" s="104">
        <v>1</v>
      </c>
      <c r="AG121" s="104">
        <v>0</v>
      </c>
      <c r="AH121" s="104">
        <v>0</v>
      </c>
      <c r="AI121" s="104">
        <v>0</v>
      </c>
      <c r="AJ121" s="104">
        <v>1</v>
      </c>
      <c r="AK121" s="104">
        <v>0</v>
      </c>
      <c r="AL121" s="170">
        <v>1</v>
      </c>
      <c r="AM121" s="104">
        <v>1</v>
      </c>
      <c r="AN121" s="104">
        <v>0</v>
      </c>
      <c r="AO121" s="104">
        <v>0</v>
      </c>
      <c r="AP121" s="104">
        <v>0</v>
      </c>
      <c r="AQ121" s="104">
        <v>1</v>
      </c>
      <c r="AR121" s="104">
        <v>0</v>
      </c>
      <c r="AS121" s="175"/>
      <c r="AT121" s="104"/>
      <c r="AU121" s="104"/>
      <c r="AV121" s="104"/>
      <c r="AW121" s="104"/>
      <c r="AX121" s="104"/>
      <c r="AY121" s="104"/>
      <c r="AZ121" s="185"/>
      <c r="BA121" s="104"/>
      <c r="BB121" s="104"/>
      <c r="BC121" s="104"/>
      <c r="BD121" s="104"/>
      <c r="BE121" s="104"/>
      <c r="BF121" s="104"/>
      <c r="BG121" s="203"/>
      <c r="BH121" s="104"/>
      <c r="BI121" s="104"/>
      <c r="BJ121" s="104"/>
      <c r="BK121" s="104"/>
      <c r="BL121" s="104"/>
      <c r="BM121" s="104"/>
      <c r="BN121" s="190"/>
      <c r="BO121" s="104"/>
      <c r="BP121" s="104"/>
      <c r="BQ121" s="104"/>
      <c r="BR121" s="104"/>
      <c r="BS121" s="104"/>
      <c r="BT121" s="104"/>
      <c r="BU121" s="195"/>
      <c r="BV121" s="104"/>
      <c r="BW121" s="104"/>
      <c r="BX121" s="104"/>
      <c r="BY121" s="104"/>
      <c r="BZ121" s="104"/>
      <c r="CA121" s="104"/>
      <c r="CB121" s="200"/>
      <c r="CC121" s="104"/>
      <c r="CD121" s="104"/>
      <c r="CE121" s="104"/>
      <c r="CF121" s="104"/>
      <c r="CG121" s="104"/>
      <c r="CH121" s="104"/>
      <c r="CI121" s="180"/>
      <c r="CJ121" s="104"/>
      <c r="CK121" s="104"/>
      <c r="CL121" s="104"/>
      <c r="CM121" s="104"/>
      <c r="CN121" s="104"/>
      <c r="CO121" s="104"/>
      <c r="CP121" s="155"/>
      <c r="CQ121" s="104"/>
      <c r="CR121" s="104"/>
      <c r="CS121" s="104"/>
      <c r="CT121" s="104"/>
      <c r="CU121" s="104"/>
      <c r="CV121" s="104"/>
      <c r="CW121" s="104">
        <v>11</v>
      </c>
      <c r="CX121" s="104">
        <v>0</v>
      </c>
      <c r="CY121" s="104">
        <v>0</v>
      </c>
      <c r="CZ121" s="104">
        <v>11</v>
      </c>
      <c r="DA121" s="104">
        <v>0</v>
      </c>
      <c r="DB121" s="104">
        <v>11</v>
      </c>
      <c r="DC121" s="104">
        <v>0</v>
      </c>
      <c r="DD121" s="104"/>
      <c r="DE121" s="104"/>
      <c r="DF121" s="104"/>
      <c r="DG121" s="104"/>
      <c r="DH121" s="104"/>
      <c r="DI121" s="104"/>
      <c r="DJ121" s="104"/>
      <c r="DK121" s="155">
        <v>21</v>
      </c>
      <c r="DL121" s="104">
        <v>5</v>
      </c>
      <c r="DM121" s="104">
        <v>5</v>
      </c>
      <c r="DN121" s="104">
        <v>16</v>
      </c>
      <c r="DO121" s="104">
        <v>16</v>
      </c>
      <c r="DP121" s="104">
        <v>21</v>
      </c>
    </row>
    <row r="122" spans="1:120" ht="45">
      <c r="A122" s="101">
        <v>117</v>
      </c>
      <c r="B122" s="12" t="s">
        <v>118</v>
      </c>
      <c r="C122" s="209">
        <f t="shared" si="21"/>
        <v>19</v>
      </c>
      <c r="D122" s="209">
        <f t="shared" si="22"/>
        <v>9</v>
      </c>
      <c r="E122" s="209">
        <f t="shared" si="23"/>
        <v>9</v>
      </c>
      <c r="F122" s="209">
        <f t="shared" si="24"/>
        <v>10</v>
      </c>
      <c r="G122" s="209">
        <f t="shared" si="25"/>
        <v>10</v>
      </c>
      <c r="H122" s="209">
        <f t="shared" si="26"/>
        <v>19</v>
      </c>
      <c r="I122" s="209">
        <f t="shared" si="27"/>
        <v>0</v>
      </c>
      <c r="J122" s="155">
        <v>15</v>
      </c>
      <c r="K122" s="104">
        <v>6</v>
      </c>
      <c r="L122" s="104">
        <v>6</v>
      </c>
      <c r="M122" s="104">
        <v>9</v>
      </c>
      <c r="N122" s="104">
        <v>9</v>
      </c>
      <c r="O122" s="104">
        <v>15</v>
      </c>
      <c r="P122" s="104">
        <v>0</v>
      </c>
      <c r="Q122" s="208"/>
      <c r="R122" s="104"/>
      <c r="S122" s="104"/>
      <c r="T122" s="104"/>
      <c r="U122" s="104"/>
      <c r="V122" s="104"/>
      <c r="W122" s="104"/>
      <c r="X122" s="160">
        <v>1</v>
      </c>
      <c r="Y122" s="104">
        <v>0</v>
      </c>
      <c r="Z122" s="104">
        <v>0</v>
      </c>
      <c r="AA122" s="104">
        <v>1</v>
      </c>
      <c r="AB122" s="104">
        <v>1</v>
      </c>
      <c r="AC122" s="104">
        <v>1</v>
      </c>
      <c r="AD122" s="104">
        <v>0</v>
      </c>
      <c r="AE122" s="165">
        <v>1</v>
      </c>
      <c r="AF122" s="104">
        <v>1</v>
      </c>
      <c r="AG122" s="104">
        <v>1</v>
      </c>
      <c r="AH122" s="104">
        <v>0</v>
      </c>
      <c r="AI122" s="104">
        <v>0</v>
      </c>
      <c r="AJ122" s="104">
        <v>1</v>
      </c>
      <c r="AK122" s="104">
        <v>0</v>
      </c>
      <c r="AL122" s="170">
        <v>1</v>
      </c>
      <c r="AM122" s="104">
        <v>1</v>
      </c>
      <c r="AN122" s="104">
        <v>1</v>
      </c>
      <c r="AO122" s="104">
        <v>0</v>
      </c>
      <c r="AP122" s="104">
        <v>0</v>
      </c>
      <c r="AQ122" s="104">
        <v>1</v>
      </c>
      <c r="AR122" s="104">
        <v>0</v>
      </c>
      <c r="AS122" s="175"/>
      <c r="AT122" s="104"/>
      <c r="AU122" s="104"/>
      <c r="AV122" s="104"/>
      <c r="AW122" s="104"/>
      <c r="AX122" s="104"/>
      <c r="AY122" s="104"/>
      <c r="AZ122" s="185">
        <v>1</v>
      </c>
      <c r="BA122" s="104">
        <v>1</v>
      </c>
      <c r="BB122" s="104">
        <v>1</v>
      </c>
      <c r="BC122" s="104">
        <v>0</v>
      </c>
      <c r="BD122" s="104">
        <v>0</v>
      </c>
      <c r="BE122" s="104">
        <v>1</v>
      </c>
      <c r="BF122" s="104">
        <v>0</v>
      </c>
      <c r="BG122" s="203"/>
      <c r="BH122" s="104"/>
      <c r="BI122" s="104"/>
      <c r="BJ122" s="104"/>
      <c r="BK122" s="104"/>
      <c r="BL122" s="104"/>
      <c r="BM122" s="104"/>
      <c r="BN122" s="190"/>
      <c r="BO122" s="104"/>
      <c r="BP122" s="104"/>
      <c r="BQ122" s="104"/>
      <c r="BR122" s="104"/>
      <c r="BS122" s="104"/>
      <c r="BT122" s="104"/>
      <c r="BU122" s="195"/>
      <c r="BV122" s="104"/>
      <c r="BW122" s="104"/>
      <c r="BX122" s="104"/>
      <c r="BY122" s="104"/>
      <c r="BZ122" s="104"/>
      <c r="CA122" s="104"/>
      <c r="CB122" s="200"/>
      <c r="CC122" s="104"/>
      <c r="CD122" s="104"/>
      <c r="CE122" s="104"/>
      <c r="CF122" s="104"/>
      <c r="CG122" s="104"/>
      <c r="CH122" s="104"/>
      <c r="CI122" s="180"/>
      <c r="CJ122" s="104"/>
      <c r="CK122" s="104"/>
      <c r="CL122" s="104"/>
      <c r="CM122" s="104"/>
      <c r="CN122" s="104"/>
      <c r="CO122" s="104"/>
      <c r="CP122" s="155">
        <v>4</v>
      </c>
      <c r="CQ122" s="104">
        <v>1</v>
      </c>
      <c r="CR122" s="104">
        <v>0</v>
      </c>
      <c r="CS122" s="104">
        <v>3</v>
      </c>
      <c r="CT122" s="104">
        <v>0</v>
      </c>
      <c r="CU122" s="104">
        <v>4</v>
      </c>
      <c r="CV122" s="104">
        <v>0</v>
      </c>
      <c r="CW122" s="104">
        <v>4</v>
      </c>
      <c r="CX122" s="104">
        <v>0</v>
      </c>
      <c r="CY122" s="104">
        <v>0</v>
      </c>
      <c r="CZ122" s="104">
        <v>4</v>
      </c>
      <c r="DA122" s="104">
        <v>0</v>
      </c>
      <c r="DB122" s="104">
        <v>4</v>
      </c>
      <c r="DC122" s="104">
        <v>0</v>
      </c>
      <c r="DD122" s="104"/>
      <c r="DE122" s="104"/>
      <c r="DF122" s="104"/>
      <c r="DG122" s="104"/>
      <c r="DH122" s="104"/>
      <c r="DI122" s="104"/>
      <c r="DJ122" s="104"/>
      <c r="DK122" s="155">
        <v>18</v>
      </c>
      <c r="DL122" s="104">
        <v>9</v>
      </c>
      <c r="DM122" s="104">
        <v>9</v>
      </c>
      <c r="DN122" s="104">
        <v>9</v>
      </c>
      <c r="DO122" s="104">
        <v>9</v>
      </c>
      <c r="DP122" s="104">
        <v>18</v>
      </c>
    </row>
    <row r="123" spans="1:120" ht="45">
      <c r="A123" s="101">
        <v>118</v>
      </c>
      <c r="B123" s="12" t="s">
        <v>119</v>
      </c>
      <c r="C123" s="209">
        <f t="shared" si="21"/>
        <v>14</v>
      </c>
      <c r="D123" s="209">
        <f t="shared" si="22"/>
        <v>9</v>
      </c>
      <c r="E123" s="209">
        <f t="shared" si="23"/>
        <v>8</v>
      </c>
      <c r="F123" s="209">
        <f t="shared" si="24"/>
        <v>5</v>
      </c>
      <c r="G123" s="209">
        <f t="shared" si="25"/>
        <v>4</v>
      </c>
      <c r="H123" s="209">
        <f t="shared" si="26"/>
        <v>14</v>
      </c>
      <c r="I123" s="209">
        <f t="shared" si="27"/>
        <v>1</v>
      </c>
      <c r="J123" s="155">
        <v>10</v>
      </c>
      <c r="K123" s="104">
        <v>5</v>
      </c>
      <c r="L123" s="104">
        <v>5</v>
      </c>
      <c r="M123" s="104">
        <v>5</v>
      </c>
      <c r="N123" s="104">
        <v>4</v>
      </c>
      <c r="O123" s="104">
        <v>10</v>
      </c>
      <c r="P123" s="104">
        <v>0</v>
      </c>
      <c r="Q123" s="208"/>
      <c r="R123" s="104"/>
      <c r="S123" s="104"/>
      <c r="T123" s="104"/>
      <c r="U123" s="104"/>
      <c r="V123" s="104"/>
      <c r="W123" s="104"/>
      <c r="X123" s="160">
        <v>1</v>
      </c>
      <c r="Y123" s="104">
        <v>1</v>
      </c>
      <c r="Z123" s="104">
        <v>0</v>
      </c>
      <c r="AA123" s="104">
        <v>0</v>
      </c>
      <c r="AB123" s="104">
        <v>0</v>
      </c>
      <c r="AC123" s="104">
        <v>1</v>
      </c>
      <c r="AD123" s="104">
        <v>0</v>
      </c>
      <c r="AE123" s="165">
        <v>1</v>
      </c>
      <c r="AF123" s="104">
        <v>1</v>
      </c>
      <c r="AG123" s="104">
        <v>1</v>
      </c>
      <c r="AH123" s="104">
        <v>0</v>
      </c>
      <c r="AI123" s="104">
        <v>0</v>
      </c>
      <c r="AJ123" s="104">
        <v>1</v>
      </c>
      <c r="AK123" s="104">
        <v>0</v>
      </c>
      <c r="AL123" s="170">
        <v>1</v>
      </c>
      <c r="AM123" s="104">
        <v>1</v>
      </c>
      <c r="AN123" s="104">
        <v>1</v>
      </c>
      <c r="AO123" s="104">
        <v>0</v>
      </c>
      <c r="AP123" s="104">
        <v>0</v>
      </c>
      <c r="AQ123" s="104">
        <v>1</v>
      </c>
      <c r="AR123" s="104">
        <v>1</v>
      </c>
      <c r="AS123" s="175"/>
      <c r="AT123" s="104"/>
      <c r="AU123" s="104"/>
      <c r="AV123" s="104"/>
      <c r="AW123" s="104"/>
      <c r="AX123" s="104"/>
      <c r="AY123" s="104"/>
      <c r="AZ123" s="185">
        <v>1</v>
      </c>
      <c r="BA123" s="104">
        <v>1</v>
      </c>
      <c r="BB123" s="104">
        <v>1</v>
      </c>
      <c r="BC123" s="104">
        <v>0</v>
      </c>
      <c r="BD123" s="104">
        <v>0</v>
      </c>
      <c r="BE123" s="104">
        <v>1</v>
      </c>
      <c r="BF123" s="104">
        <v>0</v>
      </c>
      <c r="BG123" s="203"/>
      <c r="BH123" s="104"/>
      <c r="BI123" s="104"/>
      <c r="BJ123" s="104"/>
      <c r="BK123" s="104"/>
      <c r="BL123" s="104"/>
      <c r="BM123" s="104"/>
      <c r="BN123" s="190"/>
      <c r="BO123" s="104"/>
      <c r="BP123" s="104"/>
      <c r="BQ123" s="104"/>
      <c r="BR123" s="104"/>
      <c r="BS123" s="104"/>
      <c r="BT123" s="104"/>
      <c r="BU123" s="195"/>
      <c r="BV123" s="104"/>
      <c r="BW123" s="104"/>
      <c r="BX123" s="104"/>
      <c r="BY123" s="104"/>
      <c r="BZ123" s="104"/>
      <c r="CA123" s="104"/>
      <c r="CB123" s="200"/>
      <c r="CC123" s="104"/>
      <c r="CD123" s="104"/>
      <c r="CE123" s="104"/>
      <c r="CF123" s="104"/>
      <c r="CG123" s="104"/>
      <c r="CH123" s="104"/>
      <c r="CI123" s="180"/>
      <c r="CJ123" s="104"/>
      <c r="CK123" s="104"/>
      <c r="CL123" s="104"/>
      <c r="CM123" s="104"/>
      <c r="CN123" s="104"/>
      <c r="CO123" s="104"/>
      <c r="CP123" s="155">
        <v>1</v>
      </c>
      <c r="CQ123" s="104">
        <v>0</v>
      </c>
      <c r="CR123" s="104">
        <v>0</v>
      </c>
      <c r="CS123" s="104">
        <v>1</v>
      </c>
      <c r="CT123" s="104">
        <v>1</v>
      </c>
      <c r="CU123" s="104">
        <v>1</v>
      </c>
      <c r="CV123" s="104">
        <v>0</v>
      </c>
      <c r="CW123" s="104">
        <v>3</v>
      </c>
      <c r="CX123" s="104">
        <v>0</v>
      </c>
      <c r="CY123" s="104">
        <v>0</v>
      </c>
      <c r="CZ123" s="104">
        <v>3</v>
      </c>
      <c r="DA123" s="104">
        <v>0</v>
      </c>
      <c r="DB123" s="104">
        <v>3</v>
      </c>
      <c r="DC123" s="104">
        <v>0</v>
      </c>
      <c r="DD123" s="104"/>
      <c r="DE123" s="104"/>
      <c r="DF123" s="104"/>
      <c r="DG123" s="104"/>
      <c r="DH123" s="104"/>
      <c r="DI123" s="104"/>
      <c r="DJ123" s="104"/>
      <c r="DK123" s="155">
        <v>12</v>
      </c>
      <c r="DL123" s="104">
        <v>9</v>
      </c>
      <c r="DM123" s="104">
        <v>9</v>
      </c>
      <c r="DN123" s="104">
        <v>3</v>
      </c>
      <c r="DO123" s="104">
        <v>3</v>
      </c>
      <c r="DP123" s="104">
        <v>12</v>
      </c>
    </row>
    <row r="124" spans="1:120" ht="33.75">
      <c r="A124" s="101">
        <v>119</v>
      </c>
      <c r="B124" s="5" t="s">
        <v>120</v>
      </c>
      <c r="C124" s="209">
        <f t="shared" si="21"/>
        <v>16</v>
      </c>
      <c r="D124" s="209">
        <f t="shared" si="22"/>
        <v>9</v>
      </c>
      <c r="E124" s="209">
        <f t="shared" si="23"/>
        <v>9</v>
      </c>
      <c r="F124" s="209">
        <f t="shared" si="24"/>
        <v>7</v>
      </c>
      <c r="G124" s="209">
        <f t="shared" si="25"/>
        <v>7</v>
      </c>
      <c r="H124" s="209">
        <f t="shared" si="26"/>
        <v>16</v>
      </c>
      <c r="I124" s="209">
        <f t="shared" si="27"/>
        <v>0</v>
      </c>
      <c r="J124" s="155">
        <v>8</v>
      </c>
      <c r="K124" s="104">
        <v>2</v>
      </c>
      <c r="L124" s="104">
        <v>2</v>
      </c>
      <c r="M124" s="104">
        <v>6</v>
      </c>
      <c r="N124" s="104">
        <v>6</v>
      </c>
      <c r="O124" s="104">
        <v>8</v>
      </c>
      <c r="P124" s="104">
        <v>0</v>
      </c>
      <c r="Q124" s="208"/>
      <c r="R124" s="104"/>
      <c r="S124" s="104"/>
      <c r="T124" s="104"/>
      <c r="U124" s="104"/>
      <c r="V124" s="104"/>
      <c r="W124" s="104"/>
      <c r="X124" s="160">
        <v>1</v>
      </c>
      <c r="Y124" s="104">
        <v>1</v>
      </c>
      <c r="Z124" s="104">
        <v>1</v>
      </c>
      <c r="AA124" s="104">
        <v>0</v>
      </c>
      <c r="AB124" s="104">
        <v>0</v>
      </c>
      <c r="AC124" s="104">
        <v>1</v>
      </c>
      <c r="AD124" s="104">
        <v>0</v>
      </c>
      <c r="AE124" s="165">
        <v>1</v>
      </c>
      <c r="AF124" s="104">
        <v>1</v>
      </c>
      <c r="AG124" s="104">
        <v>1</v>
      </c>
      <c r="AH124" s="104">
        <v>0</v>
      </c>
      <c r="AI124" s="104">
        <v>0</v>
      </c>
      <c r="AJ124" s="104">
        <v>1</v>
      </c>
      <c r="AK124" s="104">
        <v>0</v>
      </c>
      <c r="AL124" s="170">
        <v>2</v>
      </c>
      <c r="AM124" s="104">
        <v>1</v>
      </c>
      <c r="AN124" s="104">
        <v>1</v>
      </c>
      <c r="AO124" s="104">
        <v>1</v>
      </c>
      <c r="AP124" s="104">
        <v>1</v>
      </c>
      <c r="AQ124" s="104">
        <v>2</v>
      </c>
      <c r="AR124" s="104">
        <v>0</v>
      </c>
      <c r="AS124" s="175">
        <v>3</v>
      </c>
      <c r="AT124" s="104">
        <v>3</v>
      </c>
      <c r="AU124" s="104">
        <v>3</v>
      </c>
      <c r="AV124" s="104">
        <v>0</v>
      </c>
      <c r="AW124" s="104">
        <v>0</v>
      </c>
      <c r="AX124" s="104">
        <v>3</v>
      </c>
      <c r="AY124" s="104">
        <v>0</v>
      </c>
      <c r="AZ124" s="185">
        <v>1</v>
      </c>
      <c r="BA124" s="104">
        <v>1</v>
      </c>
      <c r="BB124" s="104">
        <v>1</v>
      </c>
      <c r="BC124" s="104">
        <v>0</v>
      </c>
      <c r="BD124" s="104">
        <v>0</v>
      </c>
      <c r="BE124" s="104">
        <v>1</v>
      </c>
      <c r="BF124" s="104">
        <v>0</v>
      </c>
      <c r="BG124" s="203"/>
      <c r="BH124" s="104"/>
      <c r="BI124" s="104"/>
      <c r="BJ124" s="104"/>
      <c r="BK124" s="104"/>
      <c r="BL124" s="104"/>
      <c r="BM124" s="104"/>
      <c r="BN124" s="190"/>
      <c r="BO124" s="104"/>
      <c r="BP124" s="104"/>
      <c r="BQ124" s="104"/>
      <c r="BR124" s="104"/>
      <c r="BS124" s="104"/>
      <c r="BT124" s="104"/>
      <c r="BU124" s="195"/>
      <c r="BV124" s="104"/>
      <c r="BW124" s="104"/>
      <c r="BX124" s="104"/>
      <c r="BY124" s="104"/>
      <c r="BZ124" s="104"/>
      <c r="CA124" s="104"/>
      <c r="CB124" s="200"/>
      <c r="CC124" s="104"/>
      <c r="CD124" s="104"/>
      <c r="CE124" s="104"/>
      <c r="CF124" s="104"/>
      <c r="CG124" s="104"/>
      <c r="CH124" s="104"/>
      <c r="CI124" s="180"/>
      <c r="CJ124" s="104"/>
      <c r="CK124" s="104"/>
      <c r="CL124" s="104"/>
      <c r="CM124" s="104"/>
      <c r="CN124" s="104"/>
      <c r="CO124" s="104"/>
      <c r="CP124" s="155"/>
      <c r="CQ124" s="104"/>
      <c r="CR124" s="104"/>
      <c r="CS124" s="104"/>
      <c r="CT124" s="104"/>
      <c r="CU124" s="104"/>
      <c r="CV124" s="104"/>
      <c r="CW124" s="104">
        <v>4</v>
      </c>
      <c r="CX124" s="104">
        <v>0</v>
      </c>
      <c r="CY124" s="104">
        <v>0</v>
      </c>
      <c r="CZ124" s="104">
        <v>4</v>
      </c>
      <c r="DA124" s="104">
        <v>0</v>
      </c>
      <c r="DB124" s="104">
        <v>4</v>
      </c>
      <c r="DC124" s="104">
        <v>0</v>
      </c>
      <c r="DD124" s="104"/>
      <c r="DE124" s="104"/>
      <c r="DF124" s="104"/>
      <c r="DG124" s="104"/>
      <c r="DH124" s="104">
        <v>3</v>
      </c>
      <c r="DI124" s="104">
        <v>3</v>
      </c>
      <c r="DJ124" s="104">
        <v>0</v>
      </c>
      <c r="DK124" s="155">
        <v>16</v>
      </c>
      <c r="DL124" s="104">
        <v>9</v>
      </c>
      <c r="DM124" s="104">
        <v>9</v>
      </c>
      <c r="DN124" s="104">
        <v>7</v>
      </c>
      <c r="DO124" s="104">
        <v>7</v>
      </c>
      <c r="DP124" s="104">
        <v>16</v>
      </c>
    </row>
    <row r="125" spans="1:120" ht="33.75">
      <c r="A125" s="101">
        <v>120</v>
      </c>
      <c r="B125" s="5" t="s">
        <v>121</v>
      </c>
      <c r="C125" s="209">
        <f t="shared" si="21"/>
        <v>13</v>
      </c>
      <c r="D125" s="209">
        <f t="shared" si="22"/>
        <v>7</v>
      </c>
      <c r="E125" s="209">
        <f t="shared" si="23"/>
        <v>7</v>
      </c>
      <c r="F125" s="209">
        <f t="shared" si="24"/>
        <v>6</v>
      </c>
      <c r="G125" s="209">
        <f t="shared" si="25"/>
        <v>6</v>
      </c>
      <c r="H125" s="209">
        <f t="shared" si="26"/>
        <v>13</v>
      </c>
      <c r="I125" s="209">
        <f t="shared" si="27"/>
        <v>1</v>
      </c>
      <c r="J125" s="155">
        <v>12</v>
      </c>
      <c r="K125" s="104">
        <v>6</v>
      </c>
      <c r="L125" s="104">
        <v>6</v>
      </c>
      <c r="M125" s="104">
        <v>6</v>
      </c>
      <c r="N125" s="104">
        <v>6</v>
      </c>
      <c r="O125" s="104">
        <v>12</v>
      </c>
      <c r="P125" s="104">
        <v>0</v>
      </c>
      <c r="Q125" s="208"/>
      <c r="R125" s="104"/>
      <c r="S125" s="104"/>
      <c r="T125" s="104"/>
      <c r="U125" s="104"/>
      <c r="V125" s="104"/>
      <c r="W125" s="104"/>
      <c r="X125" s="160"/>
      <c r="Y125" s="104"/>
      <c r="Z125" s="104"/>
      <c r="AA125" s="104"/>
      <c r="AB125" s="104"/>
      <c r="AC125" s="104"/>
      <c r="AD125" s="104">
        <v>1</v>
      </c>
      <c r="AE125" s="165"/>
      <c r="AF125" s="104"/>
      <c r="AG125" s="104"/>
      <c r="AH125" s="104"/>
      <c r="AI125" s="104"/>
      <c r="AJ125" s="104"/>
      <c r="AK125" s="104"/>
      <c r="AL125" s="170">
        <v>1</v>
      </c>
      <c r="AM125" s="104">
        <v>1</v>
      </c>
      <c r="AN125" s="104">
        <v>1</v>
      </c>
      <c r="AO125" s="104">
        <v>0</v>
      </c>
      <c r="AP125" s="104">
        <v>0</v>
      </c>
      <c r="AQ125" s="104">
        <v>1</v>
      </c>
      <c r="AR125" s="104">
        <v>0</v>
      </c>
      <c r="AS125" s="175"/>
      <c r="AT125" s="104"/>
      <c r="AU125" s="104"/>
      <c r="AV125" s="104"/>
      <c r="AW125" s="104"/>
      <c r="AX125" s="104"/>
      <c r="AY125" s="104"/>
      <c r="AZ125" s="185"/>
      <c r="BA125" s="104"/>
      <c r="BB125" s="104"/>
      <c r="BC125" s="104"/>
      <c r="BD125" s="104"/>
      <c r="BE125" s="104"/>
      <c r="BF125" s="104"/>
      <c r="BG125" s="203"/>
      <c r="BH125" s="104"/>
      <c r="BI125" s="104"/>
      <c r="BJ125" s="104"/>
      <c r="BK125" s="104"/>
      <c r="BL125" s="104"/>
      <c r="BM125" s="104"/>
      <c r="BN125" s="190"/>
      <c r="BO125" s="104"/>
      <c r="BP125" s="104"/>
      <c r="BQ125" s="104"/>
      <c r="BR125" s="104"/>
      <c r="BS125" s="104"/>
      <c r="BT125" s="104"/>
      <c r="BU125" s="195"/>
      <c r="BV125" s="104"/>
      <c r="BW125" s="104"/>
      <c r="BX125" s="104"/>
      <c r="BY125" s="104"/>
      <c r="BZ125" s="104"/>
      <c r="CA125" s="104"/>
      <c r="CB125" s="200"/>
      <c r="CC125" s="104"/>
      <c r="CD125" s="104"/>
      <c r="CE125" s="104"/>
      <c r="CF125" s="104"/>
      <c r="CG125" s="104"/>
      <c r="CH125" s="104"/>
      <c r="CI125" s="180"/>
      <c r="CJ125" s="104"/>
      <c r="CK125" s="104"/>
      <c r="CL125" s="104"/>
      <c r="CM125" s="104"/>
      <c r="CN125" s="104"/>
      <c r="CO125" s="104"/>
      <c r="CP125" s="155">
        <v>3</v>
      </c>
      <c r="CQ125" s="104">
        <v>0</v>
      </c>
      <c r="CR125" s="104">
        <v>0</v>
      </c>
      <c r="CS125" s="104">
        <v>3</v>
      </c>
      <c r="CT125" s="104">
        <v>1</v>
      </c>
      <c r="CU125" s="104">
        <v>3</v>
      </c>
      <c r="CV125" s="104">
        <v>0</v>
      </c>
      <c r="CW125" s="104">
        <v>3</v>
      </c>
      <c r="CX125" s="104">
        <v>0</v>
      </c>
      <c r="CY125" s="104">
        <v>0</v>
      </c>
      <c r="CZ125" s="104">
        <v>3</v>
      </c>
      <c r="DA125" s="104">
        <v>0</v>
      </c>
      <c r="DB125" s="104">
        <v>3</v>
      </c>
      <c r="DC125" s="104">
        <v>0</v>
      </c>
      <c r="DD125" s="104"/>
      <c r="DE125" s="104"/>
      <c r="DF125" s="104"/>
      <c r="DG125" s="104"/>
      <c r="DH125" s="104"/>
      <c r="DI125" s="104"/>
      <c r="DJ125" s="104"/>
      <c r="DK125" s="155">
        <v>13</v>
      </c>
      <c r="DL125" s="104">
        <v>7</v>
      </c>
      <c r="DM125" s="104">
        <v>7</v>
      </c>
      <c r="DN125" s="104">
        <v>6</v>
      </c>
      <c r="DO125" s="104">
        <v>6</v>
      </c>
      <c r="DP125" s="104">
        <v>13</v>
      </c>
    </row>
    <row r="126" spans="1:120" ht="33.75">
      <c r="A126" s="101">
        <v>121</v>
      </c>
      <c r="B126" s="5" t="s">
        <v>122</v>
      </c>
      <c r="C126" s="209">
        <f t="shared" si="21"/>
        <v>10</v>
      </c>
      <c r="D126" s="209">
        <f t="shared" si="22"/>
        <v>4</v>
      </c>
      <c r="E126" s="209">
        <f t="shared" si="23"/>
        <v>4</v>
      </c>
      <c r="F126" s="209">
        <f t="shared" si="24"/>
        <v>6</v>
      </c>
      <c r="G126" s="209">
        <f t="shared" si="25"/>
        <v>6</v>
      </c>
      <c r="H126" s="209">
        <f t="shared" si="26"/>
        <v>10</v>
      </c>
      <c r="I126" s="209">
        <f t="shared" si="27"/>
        <v>0</v>
      </c>
      <c r="J126" s="155">
        <v>8</v>
      </c>
      <c r="K126" s="104">
        <v>3</v>
      </c>
      <c r="L126" s="104">
        <v>3</v>
      </c>
      <c r="M126" s="104">
        <v>5</v>
      </c>
      <c r="N126" s="104">
        <v>5</v>
      </c>
      <c r="O126" s="104">
        <v>8</v>
      </c>
      <c r="P126" s="104">
        <v>0</v>
      </c>
      <c r="Q126" s="208"/>
      <c r="R126" s="104"/>
      <c r="S126" s="104"/>
      <c r="T126" s="104"/>
      <c r="U126" s="104"/>
      <c r="V126" s="104"/>
      <c r="W126" s="104"/>
      <c r="X126" s="160">
        <v>1</v>
      </c>
      <c r="Y126" s="104">
        <v>0</v>
      </c>
      <c r="Z126" s="104">
        <v>0</v>
      </c>
      <c r="AA126" s="104">
        <v>1</v>
      </c>
      <c r="AB126" s="104">
        <v>1</v>
      </c>
      <c r="AC126" s="104">
        <v>1</v>
      </c>
      <c r="AD126" s="104">
        <v>0</v>
      </c>
      <c r="AE126" s="165"/>
      <c r="AF126" s="104"/>
      <c r="AG126" s="104"/>
      <c r="AH126" s="104"/>
      <c r="AI126" s="104"/>
      <c r="AJ126" s="104"/>
      <c r="AK126" s="104"/>
      <c r="AL126" s="170">
        <v>1</v>
      </c>
      <c r="AM126" s="104">
        <v>1</v>
      </c>
      <c r="AN126" s="104">
        <v>1</v>
      </c>
      <c r="AO126" s="104">
        <v>0</v>
      </c>
      <c r="AP126" s="104">
        <v>0</v>
      </c>
      <c r="AQ126" s="104">
        <v>1</v>
      </c>
      <c r="AR126" s="104">
        <v>0</v>
      </c>
      <c r="AS126" s="175"/>
      <c r="AT126" s="104"/>
      <c r="AU126" s="104"/>
      <c r="AV126" s="104"/>
      <c r="AW126" s="104"/>
      <c r="AX126" s="104"/>
      <c r="AY126" s="104"/>
      <c r="AZ126" s="185"/>
      <c r="BA126" s="104"/>
      <c r="BB126" s="104"/>
      <c r="BC126" s="104"/>
      <c r="BD126" s="104"/>
      <c r="BE126" s="104"/>
      <c r="BF126" s="104"/>
      <c r="BG126" s="203"/>
      <c r="BH126" s="104"/>
      <c r="BI126" s="104"/>
      <c r="BJ126" s="104"/>
      <c r="BK126" s="104"/>
      <c r="BL126" s="104"/>
      <c r="BM126" s="104"/>
      <c r="BN126" s="190"/>
      <c r="BO126" s="104"/>
      <c r="BP126" s="104"/>
      <c r="BQ126" s="104"/>
      <c r="BR126" s="104"/>
      <c r="BS126" s="104"/>
      <c r="BT126" s="104"/>
      <c r="BU126" s="195"/>
      <c r="BV126" s="104"/>
      <c r="BW126" s="104"/>
      <c r="BX126" s="104"/>
      <c r="BY126" s="104"/>
      <c r="BZ126" s="104"/>
      <c r="CA126" s="104"/>
      <c r="CB126" s="200"/>
      <c r="CC126" s="104"/>
      <c r="CD126" s="104"/>
      <c r="CE126" s="104"/>
      <c r="CF126" s="104"/>
      <c r="CG126" s="104"/>
      <c r="CH126" s="104"/>
      <c r="CI126" s="180"/>
      <c r="CJ126" s="104"/>
      <c r="CK126" s="104"/>
      <c r="CL126" s="104"/>
      <c r="CM126" s="104"/>
      <c r="CN126" s="104"/>
      <c r="CO126" s="104"/>
      <c r="CP126" s="155"/>
      <c r="CQ126" s="104"/>
      <c r="CR126" s="104"/>
      <c r="CS126" s="104"/>
      <c r="CT126" s="104"/>
      <c r="CU126" s="104"/>
      <c r="CV126" s="104"/>
      <c r="CW126" s="104">
        <v>4</v>
      </c>
      <c r="CX126" s="104">
        <v>0</v>
      </c>
      <c r="CY126" s="104">
        <v>0</v>
      </c>
      <c r="CZ126" s="104">
        <v>4</v>
      </c>
      <c r="DA126" s="104">
        <v>0</v>
      </c>
      <c r="DB126" s="104">
        <v>4</v>
      </c>
      <c r="DC126" s="104">
        <v>0</v>
      </c>
      <c r="DD126" s="104"/>
      <c r="DE126" s="104"/>
      <c r="DF126" s="104"/>
      <c r="DG126" s="104"/>
      <c r="DH126" s="104"/>
      <c r="DI126" s="104"/>
      <c r="DJ126" s="104"/>
      <c r="DK126" s="155">
        <v>10</v>
      </c>
      <c r="DL126" s="104">
        <v>4</v>
      </c>
      <c r="DM126" s="104">
        <v>4</v>
      </c>
      <c r="DN126" s="104">
        <v>6</v>
      </c>
      <c r="DO126" s="104">
        <v>6</v>
      </c>
      <c r="DP126" s="104">
        <v>10</v>
      </c>
    </row>
    <row r="127" spans="1:120" ht="33.75">
      <c r="A127" s="101">
        <v>122</v>
      </c>
      <c r="B127" s="5" t="s">
        <v>123</v>
      </c>
      <c r="C127" s="209">
        <f t="shared" si="21"/>
        <v>9</v>
      </c>
      <c r="D127" s="209">
        <f t="shared" si="22"/>
        <v>4</v>
      </c>
      <c r="E127" s="209">
        <f t="shared" si="23"/>
        <v>4</v>
      </c>
      <c r="F127" s="209">
        <f t="shared" si="24"/>
        <v>5</v>
      </c>
      <c r="G127" s="209">
        <f t="shared" si="25"/>
        <v>5</v>
      </c>
      <c r="H127" s="209">
        <f t="shared" si="26"/>
        <v>9</v>
      </c>
      <c r="I127" s="209">
        <f t="shared" si="27"/>
        <v>0</v>
      </c>
      <c r="J127" s="155">
        <v>8</v>
      </c>
      <c r="K127" s="104">
        <v>3</v>
      </c>
      <c r="L127" s="104">
        <v>3</v>
      </c>
      <c r="M127" s="104">
        <v>5</v>
      </c>
      <c r="N127" s="104">
        <v>5</v>
      </c>
      <c r="O127" s="104">
        <v>8</v>
      </c>
      <c r="P127" s="104">
        <v>0</v>
      </c>
      <c r="Q127" s="208"/>
      <c r="R127" s="104"/>
      <c r="S127" s="104"/>
      <c r="T127" s="104"/>
      <c r="U127" s="104"/>
      <c r="V127" s="104"/>
      <c r="W127" s="104"/>
      <c r="X127" s="160">
        <v>1</v>
      </c>
      <c r="Y127" s="104">
        <v>1</v>
      </c>
      <c r="Z127" s="104">
        <v>1</v>
      </c>
      <c r="AA127" s="104">
        <v>0</v>
      </c>
      <c r="AB127" s="104">
        <v>0</v>
      </c>
      <c r="AC127" s="104">
        <v>1</v>
      </c>
      <c r="AD127" s="104">
        <v>0</v>
      </c>
      <c r="AE127" s="165"/>
      <c r="AF127" s="104"/>
      <c r="AG127" s="104"/>
      <c r="AH127" s="104"/>
      <c r="AI127" s="104"/>
      <c r="AJ127" s="104"/>
      <c r="AK127" s="104"/>
      <c r="AL127" s="170"/>
      <c r="AM127" s="104"/>
      <c r="AN127" s="104"/>
      <c r="AO127" s="104"/>
      <c r="AP127" s="104"/>
      <c r="AQ127" s="104"/>
      <c r="AR127" s="104"/>
      <c r="AS127" s="175"/>
      <c r="AT127" s="104"/>
      <c r="AU127" s="104"/>
      <c r="AV127" s="104"/>
      <c r="AW127" s="104"/>
      <c r="AX127" s="104"/>
      <c r="AY127" s="104"/>
      <c r="AZ127" s="185"/>
      <c r="BA127" s="104"/>
      <c r="BB127" s="104"/>
      <c r="BC127" s="104"/>
      <c r="BD127" s="104"/>
      <c r="BE127" s="104"/>
      <c r="BF127" s="104"/>
      <c r="BG127" s="203"/>
      <c r="BH127" s="104"/>
      <c r="BI127" s="104"/>
      <c r="BJ127" s="104"/>
      <c r="BK127" s="104"/>
      <c r="BL127" s="104"/>
      <c r="BM127" s="104"/>
      <c r="BN127" s="190"/>
      <c r="BO127" s="104"/>
      <c r="BP127" s="104"/>
      <c r="BQ127" s="104"/>
      <c r="BR127" s="104"/>
      <c r="BS127" s="104"/>
      <c r="BT127" s="104"/>
      <c r="BU127" s="195"/>
      <c r="BV127" s="104"/>
      <c r="BW127" s="104"/>
      <c r="BX127" s="104"/>
      <c r="BY127" s="104"/>
      <c r="BZ127" s="104"/>
      <c r="CA127" s="104"/>
      <c r="CB127" s="200"/>
      <c r="CC127" s="104"/>
      <c r="CD127" s="104"/>
      <c r="CE127" s="104"/>
      <c r="CF127" s="104"/>
      <c r="CG127" s="104"/>
      <c r="CH127" s="104"/>
      <c r="CI127" s="180"/>
      <c r="CJ127" s="104"/>
      <c r="CK127" s="104"/>
      <c r="CL127" s="104"/>
      <c r="CM127" s="104"/>
      <c r="CN127" s="104"/>
      <c r="CO127" s="104"/>
      <c r="CP127" s="155"/>
      <c r="CQ127" s="104"/>
      <c r="CR127" s="104"/>
      <c r="CS127" s="104"/>
      <c r="CT127" s="104"/>
      <c r="CU127" s="104"/>
      <c r="CV127" s="104"/>
      <c r="CW127" s="104">
        <v>3</v>
      </c>
      <c r="CX127" s="104">
        <v>0</v>
      </c>
      <c r="CY127" s="104">
        <v>0</v>
      </c>
      <c r="CZ127" s="104">
        <v>3</v>
      </c>
      <c r="DA127" s="104">
        <v>0</v>
      </c>
      <c r="DB127" s="104">
        <v>3</v>
      </c>
      <c r="DC127" s="104">
        <v>0</v>
      </c>
      <c r="DD127" s="104"/>
      <c r="DE127" s="104"/>
      <c r="DF127" s="104"/>
      <c r="DG127" s="104"/>
      <c r="DH127" s="104"/>
      <c r="DI127" s="104"/>
      <c r="DJ127" s="104"/>
      <c r="DK127" s="155">
        <v>4</v>
      </c>
      <c r="DL127" s="104">
        <v>1</v>
      </c>
      <c r="DM127" s="104">
        <v>1</v>
      </c>
      <c r="DN127" s="104">
        <v>3</v>
      </c>
      <c r="DO127" s="104">
        <v>3</v>
      </c>
      <c r="DP127" s="104">
        <v>4</v>
      </c>
    </row>
    <row r="128" spans="1:120" ht="45">
      <c r="A128" s="101">
        <v>123</v>
      </c>
      <c r="B128" s="5" t="s">
        <v>124</v>
      </c>
      <c r="C128" s="209">
        <f t="shared" si="21"/>
        <v>12</v>
      </c>
      <c r="D128" s="209">
        <f t="shared" si="22"/>
        <v>5</v>
      </c>
      <c r="E128" s="209">
        <f t="shared" si="23"/>
        <v>4</v>
      </c>
      <c r="F128" s="209">
        <f t="shared" si="24"/>
        <v>7</v>
      </c>
      <c r="G128" s="209">
        <f t="shared" si="25"/>
        <v>7</v>
      </c>
      <c r="H128" s="209">
        <f t="shared" si="26"/>
        <v>12</v>
      </c>
      <c r="I128" s="209">
        <f t="shared" si="27"/>
        <v>0</v>
      </c>
      <c r="J128" s="155">
        <v>8</v>
      </c>
      <c r="K128" s="104">
        <v>2</v>
      </c>
      <c r="L128" s="104">
        <v>2</v>
      </c>
      <c r="M128" s="104">
        <v>6</v>
      </c>
      <c r="N128" s="104">
        <v>6</v>
      </c>
      <c r="O128" s="104">
        <v>8</v>
      </c>
      <c r="P128" s="104">
        <v>0</v>
      </c>
      <c r="Q128" s="208">
        <v>1</v>
      </c>
      <c r="R128" s="104">
        <v>1</v>
      </c>
      <c r="S128" s="104">
        <v>1</v>
      </c>
      <c r="T128" s="104">
        <v>0</v>
      </c>
      <c r="U128" s="104">
        <v>0</v>
      </c>
      <c r="V128" s="104">
        <v>1</v>
      </c>
      <c r="W128" s="104">
        <v>0</v>
      </c>
      <c r="X128" s="160">
        <v>1</v>
      </c>
      <c r="Y128" s="104">
        <v>1</v>
      </c>
      <c r="Z128" s="104">
        <v>0</v>
      </c>
      <c r="AA128" s="104">
        <v>0</v>
      </c>
      <c r="AB128" s="104">
        <v>0</v>
      </c>
      <c r="AC128" s="104">
        <v>1</v>
      </c>
      <c r="AD128" s="104">
        <v>0</v>
      </c>
      <c r="AE128" s="165"/>
      <c r="AF128" s="104"/>
      <c r="AG128" s="104"/>
      <c r="AH128" s="104"/>
      <c r="AI128" s="104"/>
      <c r="AJ128" s="104"/>
      <c r="AK128" s="104"/>
      <c r="AL128" s="170">
        <v>2</v>
      </c>
      <c r="AM128" s="104">
        <v>1</v>
      </c>
      <c r="AN128" s="104">
        <v>1</v>
      </c>
      <c r="AO128" s="104">
        <v>1</v>
      </c>
      <c r="AP128" s="104">
        <v>1</v>
      </c>
      <c r="AQ128" s="104">
        <v>2</v>
      </c>
      <c r="AR128" s="104">
        <v>0</v>
      </c>
      <c r="AS128" s="175"/>
      <c r="AT128" s="104"/>
      <c r="AU128" s="104"/>
      <c r="AV128" s="104"/>
      <c r="AW128" s="104"/>
      <c r="AX128" s="104"/>
      <c r="AY128" s="104"/>
      <c r="AZ128" s="185"/>
      <c r="BA128" s="104"/>
      <c r="BB128" s="104"/>
      <c r="BC128" s="104"/>
      <c r="BD128" s="104"/>
      <c r="BE128" s="104"/>
      <c r="BF128" s="104"/>
      <c r="BG128" s="203"/>
      <c r="BH128" s="104"/>
      <c r="BI128" s="104"/>
      <c r="BJ128" s="104"/>
      <c r="BK128" s="104"/>
      <c r="BL128" s="104"/>
      <c r="BM128" s="104"/>
      <c r="BN128" s="190"/>
      <c r="BO128" s="104"/>
      <c r="BP128" s="104"/>
      <c r="BQ128" s="104"/>
      <c r="BR128" s="104"/>
      <c r="BS128" s="104"/>
      <c r="BT128" s="104"/>
      <c r="BU128" s="195"/>
      <c r="BV128" s="104"/>
      <c r="BW128" s="104"/>
      <c r="BX128" s="104"/>
      <c r="BY128" s="104"/>
      <c r="BZ128" s="104"/>
      <c r="CA128" s="104"/>
      <c r="CB128" s="200"/>
      <c r="CC128" s="104"/>
      <c r="CD128" s="104"/>
      <c r="CE128" s="104"/>
      <c r="CF128" s="104"/>
      <c r="CG128" s="104"/>
      <c r="CH128" s="104"/>
      <c r="CI128" s="180"/>
      <c r="CJ128" s="104"/>
      <c r="CK128" s="104"/>
      <c r="CL128" s="104"/>
      <c r="CM128" s="104"/>
      <c r="CN128" s="104"/>
      <c r="CO128" s="104"/>
      <c r="CP128" s="155"/>
      <c r="CQ128" s="104"/>
      <c r="CR128" s="104"/>
      <c r="CS128" s="104"/>
      <c r="CT128" s="104"/>
      <c r="CU128" s="104"/>
      <c r="CV128" s="104"/>
      <c r="CW128" s="104">
        <v>4</v>
      </c>
      <c r="CX128" s="104">
        <v>0</v>
      </c>
      <c r="CY128" s="104">
        <v>0</v>
      </c>
      <c r="CZ128" s="104">
        <v>4</v>
      </c>
      <c r="DA128" s="104">
        <v>0</v>
      </c>
      <c r="DB128" s="104">
        <v>4</v>
      </c>
      <c r="DC128" s="104">
        <v>0</v>
      </c>
      <c r="DD128" s="104"/>
      <c r="DE128" s="104"/>
      <c r="DF128" s="104"/>
      <c r="DG128" s="104"/>
      <c r="DH128" s="104"/>
      <c r="DI128" s="104"/>
      <c r="DJ128" s="104"/>
      <c r="DK128" s="155">
        <v>6</v>
      </c>
      <c r="DL128" s="104">
        <v>2</v>
      </c>
      <c r="DM128" s="104">
        <v>2</v>
      </c>
      <c r="DN128" s="104">
        <v>4</v>
      </c>
      <c r="DO128" s="104">
        <v>4</v>
      </c>
      <c r="DP128" s="104">
        <v>6</v>
      </c>
    </row>
    <row r="129" spans="1:120" ht="45">
      <c r="A129" s="101">
        <v>124</v>
      </c>
      <c r="B129" s="5" t="s">
        <v>125</v>
      </c>
      <c r="C129" s="209">
        <f t="shared" si="21"/>
        <v>15</v>
      </c>
      <c r="D129" s="209">
        <f t="shared" si="22"/>
        <v>7</v>
      </c>
      <c r="E129" s="209">
        <f t="shared" si="23"/>
        <v>7</v>
      </c>
      <c r="F129" s="209">
        <f t="shared" si="24"/>
        <v>8</v>
      </c>
      <c r="G129" s="209">
        <f t="shared" si="25"/>
        <v>8</v>
      </c>
      <c r="H129" s="209">
        <f t="shared" si="26"/>
        <v>15</v>
      </c>
      <c r="I129" s="209">
        <f t="shared" si="27"/>
        <v>0</v>
      </c>
      <c r="J129" s="155">
        <v>12</v>
      </c>
      <c r="K129" s="104">
        <v>6</v>
      </c>
      <c r="L129" s="104">
        <v>6</v>
      </c>
      <c r="M129" s="104">
        <v>6</v>
      </c>
      <c r="N129" s="104">
        <v>6</v>
      </c>
      <c r="O129" s="104">
        <v>12</v>
      </c>
      <c r="P129" s="104">
        <v>0</v>
      </c>
      <c r="Q129" s="208"/>
      <c r="R129" s="104"/>
      <c r="S129" s="104"/>
      <c r="T129" s="104"/>
      <c r="U129" s="104"/>
      <c r="V129" s="104"/>
      <c r="W129" s="104"/>
      <c r="X129" s="160">
        <v>1</v>
      </c>
      <c r="Y129" s="104">
        <v>0</v>
      </c>
      <c r="Z129" s="104">
        <v>0</v>
      </c>
      <c r="AA129" s="104">
        <v>1</v>
      </c>
      <c r="AB129" s="104">
        <v>1</v>
      </c>
      <c r="AC129" s="104">
        <v>1</v>
      </c>
      <c r="AD129" s="104">
        <v>0</v>
      </c>
      <c r="AE129" s="165">
        <v>1</v>
      </c>
      <c r="AF129" s="104">
        <v>0</v>
      </c>
      <c r="AG129" s="104">
        <v>0</v>
      </c>
      <c r="AH129" s="104">
        <v>1</v>
      </c>
      <c r="AI129" s="104">
        <v>1</v>
      </c>
      <c r="AJ129" s="104">
        <v>1</v>
      </c>
      <c r="AK129" s="104">
        <v>0</v>
      </c>
      <c r="AL129" s="170">
        <v>1</v>
      </c>
      <c r="AM129" s="104">
        <v>1</v>
      </c>
      <c r="AN129" s="104">
        <v>1</v>
      </c>
      <c r="AO129" s="104">
        <v>0</v>
      </c>
      <c r="AP129" s="104">
        <v>0</v>
      </c>
      <c r="AQ129" s="104">
        <v>1</v>
      </c>
      <c r="AR129" s="104">
        <v>0</v>
      </c>
      <c r="AS129" s="175"/>
      <c r="AT129" s="104"/>
      <c r="AU129" s="104"/>
      <c r="AV129" s="104"/>
      <c r="AW129" s="104"/>
      <c r="AX129" s="104"/>
      <c r="AY129" s="104"/>
      <c r="AZ129" s="185"/>
      <c r="BA129" s="104"/>
      <c r="BB129" s="104"/>
      <c r="BC129" s="104"/>
      <c r="BD129" s="104"/>
      <c r="BE129" s="104"/>
      <c r="BF129" s="104"/>
      <c r="BG129" s="203"/>
      <c r="BH129" s="104"/>
      <c r="BI129" s="104"/>
      <c r="BJ129" s="104"/>
      <c r="BK129" s="104"/>
      <c r="BL129" s="104"/>
      <c r="BM129" s="104"/>
      <c r="BN129" s="190"/>
      <c r="BO129" s="104"/>
      <c r="BP129" s="104"/>
      <c r="BQ129" s="104"/>
      <c r="BR129" s="104"/>
      <c r="BS129" s="104"/>
      <c r="BT129" s="104"/>
      <c r="BU129" s="195"/>
      <c r="BV129" s="104"/>
      <c r="BW129" s="104"/>
      <c r="BX129" s="104"/>
      <c r="BY129" s="104"/>
      <c r="BZ129" s="104"/>
      <c r="CA129" s="104"/>
      <c r="CB129" s="200"/>
      <c r="CC129" s="104"/>
      <c r="CD129" s="104"/>
      <c r="CE129" s="104"/>
      <c r="CF129" s="104"/>
      <c r="CG129" s="104"/>
      <c r="CH129" s="104"/>
      <c r="CI129" s="180"/>
      <c r="CJ129" s="104"/>
      <c r="CK129" s="104"/>
      <c r="CL129" s="104"/>
      <c r="CM129" s="104"/>
      <c r="CN129" s="104"/>
      <c r="CO129" s="104"/>
      <c r="CP129" s="155"/>
      <c r="CQ129" s="104"/>
      <c r="CR129" s="104"/>
      <c r="CS129" s="104"/>
      <c r="CT129" s="104"/>
      <c r="CU129" s="104"/>
      <c r="CV129" s="104"/>
      <c r="CW129" s="104">
        <v>5</v>
      </c>
      <c r="CX129" s="104">
        <v>0</v>
      </c>
      <c r="CY129" s="104">
        <v>0</v>
      </c>
      <c r="CZ129" s="104">
        <v>5</v>
      </c>
      <c r="DA129" s="104">
        <v>0</v>
      </c>
      <c r="DB129" s="104">
        <v>5</v>
      </c>
      <c r="DC129" s="104">
        <v>0</v>
      </c>
      <c r="DD129" s="104"/>
      <c r="DE129" s="104"/>
      <c r="DF129" s="104"/>
      <c r="DG129" s="104"/>
      <c r="DH129" s="104"/>
      <c r="DI129" s="104"/>
      <c r="DJ129" s="104"/>
      <c r="DK129" s="155">
        <v>7</v>
      </c>
      <c r="DL129" s="104">
        <v>5</v>
      </c>
      <c r="DM129" s="104">
        <v>5</v>
      </c>
      <c r="DN129" s="104">
        <v>2</v>
      </c>
      <c r="DO129" s="104">
        <v>2</v>
      </c>
      <c r="DP129" s="104">
        <v>7</v>
      </c>
    </row>
    <row r="130" spans="1:120" ht="33.75">
      <c r="A130" s="101">
        <v>125</v>
      </c>
      <c r="B130" s="5" t="s">
        <v>126</v>
      </c>
      <c r="C130" s="209">
        <f t="shared" si="21"/>
        <v>18</v>
      </c>
      <c r="D130" s="209">
        <f t="shared" si="22"/>
        <v>11</v>
      </c>
      <c r="E130" s="209">
        <f t="shared" si="23"/>
        <v>11</v>
      </c>
      <c r="F130" s="209">
        <f t="shared" si="24"/>
        <v>7</v>
      </c>
      <c r="G130" s="209">
        <f t="shared" si="25"/>
        <v>7</v>
      </c>
      <c r="H130" s="209">
        <f t="shared" si="26"/>
        <v>18</v>
      </c>
      <c r="I130" s="209">
        <f t="shared" si="27"/>
        <v>3</v>
      </c>
      <c r="J130" s="155">
        <v>11</v>
      </c>
      <c r="K130" s="104">
        <v>5</v>
      </c>
      <c r="L130" s="104">
        <v>5</v>
      </c>
      <c r="M130" s="104">
        <v>6</v>
      </c>
      <c r="N130" s="104">
        <v>6</v>
      </c>
      <c r="O130" s="104">
        <v>11</v>
      </c>
      <c r="P130" s="104">
        <v>0</v>
      </c>
      <c r="Q130" s="208"/>
      <c r="R130" s="104"/>
      <c r="S130" s="104"/>
      <c r="T130" s="104"/>
      <c r="U130" s="104"/>
      <c r="V130" s="104"/>
      <c r="W130" s="104"/>
      <c r="X130" s="160">
        <v>1</v>
      </c>
      <c r="Y130" s="104">
        <v>1</v>
      </c>
      <c r="Z130" s="104">
        <v>1</v>
      </c>
      <c r="AA130" s="104">
        <v>0</v>
      </c>
      <c r="AB130" s="104">
        <v>0</v>
      </c>
      <c r="AC130" s="104">
        <v>1</v>
      </c>
      <c r="AD130" s="104">
        <v>0</v>
      </c>
      <c r="AE130" s="165">
        <v>1</v>
      </c>
      <c r="AF130" s="104">
        <v>0</v>
      </c>
      <c r="AG130" s="104">
        <v>0</v>
      </c>
      <c r="AH130" s="104">
        <v>1</v>
      </c>
      <c r="AI130" s="104">
        <v>1</v>
      </c>
      <c r="AJ130" s="104">
        <v>1</v>
      </c>
      <c r="AK130" s="104">
        <v>0</v>
      </c>
      <c r="AL130" s="170">
        <v>1</v>
      </c>
      <c r="AM130" s="104">
        <v>1</v>
      </c>
      <c r="AN130" s="104">
        <v>1</v>
      </c>
      <c r="AO130" s="104">
        <v>0</v>
      </c>
      <c r="AP130" s="104">
        <v>0</v>
      </c>
      <c r="AQ130" s="104">
        <v>1</v>
      </c>
      <c r="AR130" s="104">
        <v>2</v>
      </c>
      <c r="AS130" s="175">
        <v>3</v>
      </c>
      <c r="AT130" s="104">
        <v>3</v>
      </c>
      <c r="AU130" s="104">
        <v>3</v>
      </c>
      <c r="AV130" s="104">
        <v>0</v>
      </c>
      <c r="AW130" s="104">
        <v>0</v>
      </c>
      <c r="AX130" s="104">
        <v>3</v>
      </c>
      <c r="AY130" s="104">
        <v>1</v>
      </c>
      <c r="AZ130" s="185">
        <v>1</v>
      </c>
      <c r="BA130" s="104">
        <v>1</v>
      </c>
      <c r="BB130" s="104">
        <v>1</v>
      </c>
      <c r="BC130" s="104">
        <v>0</v>
      </c>
      <c r="BD130" s="104">
        <v>0</v>
      </c>
      <c r="BE130" s="104">
        <v>1</v>
      </c>
      <c r="BF130" s="104">
        <v>0</v>
      </c>
      <c r="BG130" s="203"/>
      <c r="BH130" s="104"/>
      <c r="BI130" s="104"/>
      <c r="BJ130" s="104"/>
      <c r="BK130" s="104"/>
      <c r="BL130" s="104"/>
      <c r="BM130" s="104"/>
      <c r="BN130" s="190"/>
      <c r="BO130" s="104"/>
      <c r="BP130" s="104"/>
      <c r="BQ130" s="104"/>
      <c r="BR130" s="104"/>
      <c r="BS130" s="104"/>
      <c r="BT130" s="104"/>
      <c r="BU130" s="195"/>
      <c r="BV130" s="104"/>
      <c r="BW130" s="104"/>
      <c r="BX130" s="104"/>
      <c r="BY130" s="104"/>
      <c r="BZ130" s="104"/>
      <c r="CA130" s="104"/>
      <c r="CB130" s="200"/>
      <c r="CC130" s="104"/>
      <c r="CD130" s="104"/>
      <c r="CE130" s="104"/>
      <c r="CF130" s="104"/>
      <c r="CG130" s="104"/>
      <c r="CH130" s="104"/>
      <c r="CI130" s="180"/>
      <c r="CJ130" s="104"/>
      <c r="CK130" s="104"/>
      <c r="CL130" s="104"/>
      <c r="CM130" s="104"/>
      <c r="CN130" s="104"/>
      <c r="CO130" s="104"/>
      <c r="CP130" s="155"/>
      <c r="CQ130" s="104"/>
      <c r="CR130" s="104"/>
      <c r="CS130" s="104"/>
      <c r="CT130" s="104"/>
      <c r="CU130" s="104"/>
      <c r="CV130" s="104"/>
      <c r="CW130" s="104">
        <v>5</v>
      </c>
      <c r="CX130" s="104">
        <v>0</v>
      </c>
      <c r="CY130" s="104">
        <v>0</v>
      </c>
      <c r="CZ130" s="104">
        <v>5</v>
      </c>
      <c r="DA130" s="104">
        <v>0</v>
      </c>
      <c r="DB130" s="104">
        <v>5</v>
      </c>
      <c r="DC130" s="104">
        <v>0</v>
      </c>
      <c r="DD130" s="104"/>
      <c r="DE130" s="104"/>
      <c r="DF130" s="104"/>
      <c r="DG130" s="104"/>
      <c r="DH130" s="104">
        <v>3</v>
      </c>
      <c r="DI130" s="104">
        <v>3</v>
      </c>
      <c r="DJ130" s="104">
        <v>1</v>
      </c>
      <c r="DK130" s="155">
        <v>18</v>
      </c>
      <c r="DL130" s="104">
        <v>11</v>
      </c>
      <c r="DM130" s="104">
        <v>11</v>
      </c>
      <c r="DN130" s="104">
        <v>7</v>
      </c>
      <c r="DO130" s="104">
        <v>7</v>
      </c>
      <c r="DP130" s="104">
        <v>18</v>
      </c>
    </row>
    <row r="131" spans="1:120" ht="45">
      <c r="A131" s="101">
        <v>126</v>
      </c>
      <c r="B131" s="5" t="s">
        <v>127</v>
      </c>
      <c r="C131" s="209">
        <f t="shared" si="21"/>
        <v>32</v>
      </c>
      <c r="D131" s="209">
        <f t="shared" si="22"/>
        <v>14</v>
      </c>
      <c r="E131" s="209">
        <f t="shared" si="23"/>
        <v>14</v>
      </c>
      <c r="F131" s="209">
        <f t="shared" si="24"/>
        <v>18</v>
      </c>
      <c r="G131" s="209">
        <f t="shared" si="25"/>
        <v>18</v>
      </c>
      <c r="H131" s="209">
        <f t="shared" si="26"/>
        <v>32</v>
      </c>
      <c r="I131" s="209">
        <f t="shared" si="27"/>
        <v>1</v>
      </c>
      <c r="J131" s="155">
        <v>25</v>
      </c>
      <c r="K131" s="104">
        <v>9</v>
      </c>
      <c r="L131" s="104">
        <v>9</v>
      </c>
      <c r="M131" s="104">
        <v>16</v>
      </c>
      <c r="N131" s="104">
        <v>16</v>
      </c>
      <c r="O131" s="104">
        <v>25</v>
      </c>
      <c r="P131" s="104">
        <v>0</v>
      </c>
      <c r="Q131" s="208">
        <v>1</v>
      </c>
      <c r="R131" s="104">
        <v>1</v>
      </c>
      <c r="S131" s="104">
        <v>1</v>
      </c>
      <c r="T131" s="104">
        <v>0</v>
      </c>
      <c r="U131" s="104">
        <v>0</v>
      </c>
      <c r="V131" s="104">
        <v>1</v>
      </c>
      <c r="W131" s="104">
        <v>0</v>
      </c>
      <c r="X131" s="160">
        <v>2</v>
      </c>
      <c r="Y131" s="104">
        <v>0</v>
      </c>
      <c r="Z131" s="104">
        <v>0</v>
      </c>
      <c r="AA131" s="104">
        <v>2</v>
      </c>
      <c r="AB131" s="104">
        <v>2</v>
      </c>
      <c r="AC131" s="104">
        <v>2</v>
      </c>
      <c r="AD131" s="104">
        <v>0</v>
      </c>
      <c r="AE131" s="165">
        <v>1</v>
      </c>
      <c r="AF131" s="104">
        <v>1</v>
      </c>
      <c r="AG131" s="104">
        <v>1</v>
      </c>
      <c r="AH131" s="104">
        <v>0</v>
      </c>
      <c r="AI131" s="104">
        <v>0</v>
      </c>
      <c r="AJ131" s="104">
        <v>1</v>
      </c>
      <c r="AK131" s="104">
        <v>0</v>
      </c>
      <c r="AL131" s="170">
        <v>2</v>
      </c>
      <c r="AM131" s="104">
        <v>2</v>
      </c>
      <c r="AN131" s="104">
        <v>2</v>
      </c>
      <c r="AO131" s="104">
        <v>0</v>
      </c>
      <c r="AP131" s="104">
        <v>0</v>
      </c>
      <c r="AQ131" s="104">
        <v>2</v>
      </c>
      <c r="AR131" s="104">
        <v>0</v>
      </c>
      <c r="AS131" s="175"/>
      <c r="AT131" s="104"/>
      <c r="AU131" s="104"/>
      <c r="AV131" s="104"/>
      <c r="AW131" s="104"/>
      <c r="AX131" s="104"/>
      <c r="AY131" s="104"/>
      <c r="AZ131" s="185">
        <v>1</v>
      </c>
      <c r="BA131" s="104">
        <v>1</v>
      </c>
      <c r="BB131" s="104">
        <v>1</v>
      </c>
      <c r="BC131" s="104">
        <v>0</v>
      </c>
      <c r="BD131" s="104">
        <v>0</v>
      </c>
      <c r="BE131" s="104">
        <v>1</v>
      </c>
      <c r="BF131" s="104">
        <v>1</v>
      </c>
      <c r="BG131" s="203"/>
      <c r="BH131" s="104"/>
      <c r="BI131" s="104"/>
      <c r="BJ131" s="104"/>
      <c r="BK131" s="104"/>
      <c r="BL131" s="104"/>
      <c r="BM131" s="104"/>
      <c r="BN131" s="190"/>
      <c r="BO131" s="104"/>
      <c r="BP131" s="104"/>
      <c r="BQ131" s="104"/>
      <c r="BR131" s="104"/>
      <c r="BS131" s="104"/>
      <c r="BT131" s="104"/>
      <c r="BU131" s="195"/>
      <c r="BV131" s="104"/>
      <c r="BW131" s="104"/>
      <c r="BX131" s="104"/>
      <c r="BY131" s="104"/>
      <c r="BZ131" s="104"/>
      <c r="CA131" s="104"/>
      <c r="CB131" s="200"/>
      <c r="CC131" s="104"/>
      <c r="CD131" s="104"/>
      <c r="CE131" s="104"/>
      <c r="CF131" s="104"/>
      <c r="CG131" s="104"/>
      <c r="CH131" s="104"/>
      <c r="CI131" s="180"/>
      <c r="CJ131" s="104"/>
      <c r="CK131" s="104"/>
      <c r="CL131" s="104"/>
      <c r="CM131" s="104"/>
      <c r="CN131" s="104"/>
      <c r="CO131" s="104"/>
      <c r="CP131" s="155">
        <v>3</v>
      </c>
      <c r="CQ131" s="104">
        <v>1</v>
      </c>
      <c r="CR131" s="104">
        <v>1</v>
      </c>
      <c r="CS131" s="104">
        <v>2</v>
      </c>
      <c r="CT131" s="104">
        <v>1</v>
      </c>
      <c r="CU131" s="104">
        <v>3</v>
      </c>
      <c r="CV131" s="104">
        <v>0</v>
      </c>
      <c r="CW131" s="104">
        <v>9</v>
      </c>
      <c r="CX131" s="104">
        <v>0</v>
      </c>
      <c r="CY131" s="104">
        <v>0</v>
      </c>
      <c r="CZ131" s="104">
        <v>9</v>
      </c>
      <c r="DA131" s="104">
        <v>0</v>
      </c>
      <c r="DB131" s="104">
        <v>9</v>
      </c>
      <c r="DC131" s="104">
        <v>0</v>
      </c>
      <c r="DD131" s="104"/>
      <c r="DE131" s="104"/>
      <c r="DF131" s="104"/>
      <c r="DG131" s="104"/>
      <c r="DH131" s="104"/>
      <c r="DI131" s="104"/>
      <c r="DJ131" s="104"/>
      <c r="DK131" s="155">
        <v>30</v>
      </c>
      <c r="DL131" s="104">
        <v>13</v>
      </c>
      <c r="DM131" s="104">
        <v>13</v>
      </c>
      <c r="DN131" s="104">
        <v>17</v>
      </c>
      <c r="DO131" s="104">
        <v>17</v>
      </c>
      <c r="DP131" s="104">
        <v>30</v>
      </c>
    </row>
    <row r="132" spans="1:120" ht="45">
      <c r="A132" s="101">
        <v>127</v>
      </c>
      <c r="B132" s="5" t="s">
        <v>128</v>
      </c>
      <c r="C132" s="209">
        <f t="shared" si="21"/>
        <v>35</v>
      </c>
      <c r="D132" s="209">
        <f t="shared" si="22"/>
        <v>24</v>
      </c>
      <c r="E132" s="209">
        <f t="shared" si="23"/>
        <v>24</v>
      </c>
      <c r="F132" s="209">
        <f t="shared" si="24"/>
        <v>11</v>
      </c>
      <c r="G132" s="209">
        <f t="shared" si="25"/>
        <v>11</v>
      </c>
      <c r="H132" s="209">
        <f t="shared" si="26"/>
        <v>35</v>
      </c>
      <c r="I132" s="209">
        <f t="shared" si="27"/>
        <v>1</v>
      </c>
      <c r="J132" s="155">
        <v>22</v>
      </c>
      <c r="K132" s="104">
        <v>13</v>
      </c>
      <c r="L132" s="104">
        <v>13</v>
      </c>
      <c r="M132" s="104">
        <v>9</v>
      </c>
      <c r="N132" s="104">
        <v>9</v>
      </c>
      <c r="O132" s="104">
        <v>22</v>
      </c>
      <c r="P132" s="104">
        <v>0</v>
      </c>
      <c r="Q132" s="208"/>
      <c r="R132" s="104"/>
      <c r="S132" s="104"/>
      <c r="T132" s="104"/>
      <c r="U132" s="104"/>
      <c r="V132" s="104"/>
      <c r="W132" s="104"/>
      <c r="X132" s="160">
        <v>2</v>
      </c>
      <c r="Y132" s="104">
        <v>1</v>
      </c>
      <c r="Z132" s="104">
        <v>1</v>
      </c>
      <c r="AA132" s="104">
        <v>1</v>
      </c>
      <c r="AB132" s="104">
        <v>1</v>
      </c>
      <c r="AC132" s="104">
        <v>2</v>
      </c>
      <c r="AD132" s="104">
        <v>0</v>
      </c>
      <c r="AE132" s="165">
        <v>2</v>
      </c>
      <c r="AF132" s="104">
        <v>2</v>
      </c>
      <c r="AG132" s="104">
        <v>2</v>
      </c>
      <c r="AH132" s="104">
        <v>0</v>
      </c>
      <c r="AI132" s="104">
        <v>0</v>
      </c>
      <c r="AJ132" s="104">
        <v>2</v>
      </c>
      <c r="AK132" s="104">
        <v>0</v>
      </c>
      <c r="AL132" s="170">
        <v>6</v>
      </c>
      <c r="AM132" s="104">
        <v>6</v>
      </c>
      <c r="AN132" s="104">
        <v>6</v>
      </c>
      <c r="AO132" s="104">
        <v>0</v>
      </c>
      <c r="AP132" s="104">
        <v>0</v>
      </c>
      <c r="AQ132" s="104">
        <v>6</v>
      </c>
      <c r="AR132" s="104">
        <v>1</v>
      </c>
      <c r="AS132" s="175"/>
      <c r="AT132" s="104"/>
      <c r="AU132" s="104"/>
      <c r="AV132" s="104"/>
      <c r="AW132" s="104"/>
      <c r="AX132" s="104"/>
      <c r="AY132" s="104"/>
      <c r="AZ132" s="185">
        <v>2</v>
      </c>
      <c r="BA132" s="104">
        <v>2</v>
      </c>
      <c r="BB132" s="104">
        <v>2</v>
      </c>
      <c r="BC132" s="104">
        <v>0</v>
      </c>
      <c r="BD132" s="104">
        <v>0</v>
      </c>
      <c r="BE132" s="104">
        <v>2</v>
      </c>
      <c r="BF132" s="104">
        <v>0</v>
      </c>
      <c r="BG132" s="203"/>
      <c r="BH132" s="104"/>
      <c r="BI132" s="104"/>
      <c r="BJ132" s="104"/>
      <c r="BK132" s="104"/>
      <c r="BL132" s="104"/>
      <c r="BM132" s="104"/>
      <c r="BN132" s="190"/>
      <c r="BO132" s="104"/>
      <c r="BP132" s="104"/>
      <c r="BQ132" s="104"/>
      <c r="BR132" s="104"/>
      <c r="BS132" s="104"/>
      <c r="BT132" s="104"/>
      <c r="BU132" s="195"/>
      <c r="BV132" s="104"/>
      <c r="BW132" s="104"/>
      <c r="BX132" s="104"/>
      <c r="BY132" s="104"/>
      <c r="BZ132" s="104"/>
      <c r="CA132" s="104"/>
      <c r="CB132" s="200">
        <v>1</v>
      </c>
      <c r="CC132" s="104">
        <v>0</v>
      </c>
      <c r="CD132" s="104">
        <v>0</v>
      </c>
      <c r="CE132" s="104">
        <v>1</v>
      </c>
      <c r="CF132" s="104">
        <v>1</v>
      </c>
      <c r="CG132" s="104">
        <v>1</v>
      </c>
      <c r="CH132" s="104">
        <v>0</v>
      </c>
      <c r="CI132" s="180"/>
      <c r="CJ132" s="104"/>
      <c r="CK132" s="104"/>
      <c r="CL132" s="104"/>
      <c r="CM132" s="104"/>
      <c r="CN132" s="104"/>
      <c r="CO132" s="104"/>
      <c r="CP132" s="155"/>
      <c r="CQ132" s="104"/>
      <c r="CR132" s="104"/>
      <c r="CS132" s="104"/>
      <c r="CT132" s="104"/>
      <c r="CU132" s="104"/>
      <c r="CV132" s="104"/>
      <c r="CW132" s="155">
        <v>10</v>
      </c>
      <c r="CX132" s="104">
        <v>0</v>
      </c>
      <c r="CY132" s="104">
        <v>0</v>
      </c>
      <c r="CZ132" s="104">
        <v>10</v>
      </c>
      <c r="DA132" s="104">
        <v>1</v>
      </c>
      <c r="DB132" s="104">
        <v>10</v>
      </c>
      <c r="DC132" s="104">
        <v>0</v>
      </c>
      <c r="DD132" s="104"/>
      <c r="DE132" s="104"/>
      <c r="DF132" s="104"/>
      <c r="DG132" s="104"/>
      <c r="DH132" s="104"/>
      <c r="DI132" s="104"/>
      <c r="DJ132" s="104"/>
      <c r="DK132" s="155">
        <v>30</v>
      </c>
      <c r="DL132" s="104">
        <v>22</v>
      </c>
      <c r="DM132" s="104">
        <v>22</v>
      </c>
      <c r="DN132" s="104">
        <v>8</v>
      </c>
      <c r="DO132" s="104">
        <v>8</v>
      </c>
      <c r="DP132" s="104">
        <v>30</v>
      </c>
    </row>
    <row r="133" spans="1:120" ht="45">
      <c r="A133" s="101">
        <v>128</v>
      </c>
      <c r="B133" s="5" t="s">
        <v>129</v>
      </c>
      <c r="C133" s="209">
        <f t="shared" si="21"/>
        <v>16</v>
      </c>
      <c r="D133" s="209">
        <f t="shared" si="22"/>
        <v>6</v>
      </c>
      <c r="E133" s="209">
        <f t="shared" si="23"/>
        <v>6</v>
      </c>
      <c r="F133" s="209">
        <f t="shared" si="24"/>
        <v>10</v>
      </c>
      <c r="G133" s="209">
        <f t="shared" si="25"/>
        <v>10</v>
      </c>
      <c r="H133" s="209">
        <f t="shared" si="26"/>
        <v>16</v>
      </c>
      <c r="I133" s="209">
        <f t="shared" si="27"/>
        <v>0</v>
      </c>
      <c r="J133" s="155">
        <v>12</v>
      </c>
      <c r="K133" s="104">
        <v>4</v>
      </c>
      <c r="L133" s="104">
        <v>4</v>
      </c>
      <c r="M133" s="104">
        <v>8</v>
      </c>
      <c r="N133" s="104">
        <v>8</v>
      </c>
      <c r="O133" s="104">
        <v>12</v>
      </c>
      <c r="P133" s="104">
        <v>0</v>
      </c>
      <c r="Q133" s="208"/>
      <c r="R133" s="104"/>
      <c r="S133" s="104"/>
      <c r="T133" s="104"/>
      <c r="U133" s="104"/>
      <c r="V133" s="104"/>
      <c r="W133" s="104"/>
      <c r="X133" s="160">
        <v>1</v>
      </c>
      <c r="Y133" s="104">
        <v>0</v>
      </c>
      <c r="Z133" s="104">
        <v>0</v>
      </c>
      <c r="AA133" s="104">
        <v>1</v>
      </c>
      <c r="AB133" s="104">
        <v>1</v>
      </c>
      <c r="AC133" s="104">
        <v>1</v>
      </c>
      <c r="AD133" s="104">
        <v>0</v>
      </c>
      <c r="AE133" s="165">
        <v>1</v>
      </c>
      <c r="AF133" s="104">
        <v>0</v>
      </c>
      <c r="AG133" s="104">
        <v>0</v>
      </c>
      <c r="AH133" s="104">
        <v>1</v>
      </c>
      <c r="AI133" s="104">
        <v>1</v>
      </c>
      <c r="AJ133" s="104">
        <v>1</v>
      </c>
      <c r="AK133" s="104">
        <v>0</v>
      </c>
      <c r="AL133" s="170">
        <v>1</v>
      </c>
      <c r="AM133" s="104">
        <v>1</v>
      </c>
      <c r="AN133" s="104">
        <v>1</v>
      </c>
      <c r="AO133" s="104">
        <v>0</v>
      </c>
      <c r="AP133" s="104">
        <v>0</v>
      </c>
      <c r="AQ133" s="104">
        <v>1</v>
      </c>
      <c r="AR133" s="104">
        <v>0</v>
      </c>
      <c r="AS133" s="175"/>
      <c r="AT133" s="104"/>
      <c r="AU133" s="104"/>
      <c r="AV133" s="104"/>
      <c r="AW133" s="104"/>
      <c r="AX133" s="104"/>
      <c r="AY133" s="104"/>
      <c r="AZ133" s="185">
        <v>1</v>
      </c>
      <c r="BA133" s="104">
        <v>1</v>
      </c>
      <c r="BB133" s="104">
        <v>1</v>
      </c>
      <c r="BC133" s="104">
        <v>0</v>
      </c>
      <c r="BD133" s="104">
        <v>0</v>
      </c>
      <c r="BE133" s="104">
        <v>1</v>
      </c>
      <c r="BF133" s="104">
        <v>0</v>
      </c>
      <c r="BG133" s="203"/>
      <c r="BH133" s="104"/>
      <c r="BI133" s="104"/>
      <c r="BJ133" s="104"/>
      <c r="BK133" s="104"/>
      <c r="BL133" s="104"/>
      <c r="BM133" s="104"/>
      <c r="BN133" s="190"/>
      <c r="BO133" s="104"/>
      <c r="BP133" s="104"/>
      <c r="BQ133" s="104"/>
      <c r="BR133" s="104"/>
      <c r="BS133" s="104"/>
      <c r="BT133" s="104"/>
      <c r="BU133" s="195"/>
      <c r="BV133" s="104"/>
      <c r="BW133" s="104"/>
      <c r="BX133" s="104"/>
      <c r="BY133" s="104"/>
      <c r="BZ133" s="104"/>
      <c r="CA133" s="104"/>
      <c r="CB133" s="200"/>
      <c r="CC133" s="104"/>
      <c r="CD133" s="104"/>
      <c r="CE133" s="104"/>
      <c r="CF133" s="104"/>
      <c r="CG133" s="104"/>
      <c r="CH133" s="104"/>
      <c r="CI133" s="180"/>
      <c r="CJ133" s="104"/>
      <c r="CK133" s="104"/>
      <c r="CL133" s="104"/>
      <c r="CM133" s="104"/>
      <c r="CN133" s="104"/>
      <c r="CO133" s="104"/>
      <c r="CP133" s="155"/>
      <c r="CQ133" s="104"/>
      <c r="CR133" s="104"/>
      <c r="CS133" s="104"/>
      <c r="CT133" s="104"/>
      <c r="CU133" s="104"/>
      <c r="CV133" s="104"/>
      <c r="CW133" s="104">
        <v>6</v>
      </c>
      <c r="CX133" s="104">
        <v>0</v>
      </c>
      <c r="CY133" s="104">
        <v>0</v>
      </c>
      <c r="CZ133" s="104">
        <v>6</v>
      </c>
      <c r="DA133" s="104">
        <v>0</v>
      </c>
      <c r="DB133" s="104">
        <v>6</v>
      </c>
      <c r="DC133" s="104">
        <v>0</v>
      </c>
      <c r="DD133" s="104"/>
      <c r="DE133" s="104"/>
      <c r="DF133" s="104"/>
      <c r="DG133" s="104"/>
      <c r="DH133" s="104"/>
      <c r="DI133" s="104"/>
      <c r="DJ133" s="104"/>
      <c r="DK133" s="155">
        <v>14</v>
      </c>
      <c r="DL133" s="104">
        <v>8</v>
      </c>
      <c r="DM133" s="104">
        <v>8</v>
      </c>
      <c r="DN133" s="104">
        <v>6</v>
      </c>
      <c r="DO133" s="104">
        <v>6</v>
      </c>
      <c r="DP133" s="104">
        <v>14</v>
      </c>
    </row>
    <row r="134" spans="1:120" ht="33.75">
      <c r="A134" s="101">
        <v>129</v>
      </c>
      <c r="B134" s="5" t="s">
        <v>130</v>
      </c>
      <c r="C134" s="209">
        <f t="shared" ref="C134:C141" si="28">J134+Q134+X134+AE134+AL134+AS134+AZ134+BG134+BN134+BU134+CB134+CI134</f>
        <v>16</v>
      </c>
      <c r="D134" s="209">
        <f t="shared" ref="D134:D141" si="29">K134+R134+Y134+AF134+AM134+AT134+BA134+BH134+BO134+BV134+CC134+CJ134</f>
        <v>5</v>
      </c>
      <c r="E134" s="209">
        <f t="shared" ref="E134:E141" si="30">L134+S134+Z134+AG134+AN134+AU134+BB134+BI134+BP134+BW134+CD134+CK134</f>
        <v>5</v>
      </c>
      <c r="F134" s="209">
        <f t="shared" ref="F134:F141" si="31">M134+T134+AA134+AH134+AO134+AV134+BC134+BJ134+BQ134+BX134+CE134+CL134</f>
        <v>11</v>
      </c>
      <c r="G134" s="209">
        <f t="shared" ref="G134:G141" si="32">N134+U134+AB134+AI134+AP134+AW134+BD134+BK134+BR134+BY134+CF134+CM134</f>
        <v>11</v>
      </c>
      <c r="H134" s="209">
        <f t="shared" ref="H134:H141" si="33">O134+V134+AC134+AJ134+AQ134+AX134+BE134+BL134+BS134+BZ134+CG134+CN134</f>
        <v>16</v>
      </c>
      <c r="I134" s="209">
        <f t="shared" ref="I134:I141" si="34">P134+W134+AD134+AK134+AR134+AY134+BF134+BM134+BT134+CA134+CH134+CO134</f>
        <v>0</v>
      </c>
      <c r="J134" s="155">
        <v>12</v>
      </c>
      <c r="K134" s="104">
        <v>2</v>
      </c>
      <c r="L134" s="104">
        <v>2</v>
      </c>
      <c r="M134" s="104">
        <v>10</v>
      </c>
      <c r="N134" s="104">
        <v>10</v>
      </c>
      <c r="O134" s="104">
        <v>12</v>
      </c>
      <c r="P134" s="104">
        <v>0</v>
      </c>
      <c r="Q134" s="208"/>
      <c r="R134" s="104"/>
      <c r="S134" s="104"/>
      <c r="T134" s="104"/>
      <c r="U134" s="104"/>
      <c r="V134" s="104"/>
      <c r="W134" s="104"/>
      <c r="X134" s="160">
        <v>1</v>
      </c>
      <c r="Y134" s="104">
        <v>0</v>
      </c>
      <c r="Z134" s="104">
        <v>0</v>
      </c>
      <c r="AA134" s="104">
        <v>1</v>
      </c>
      <c r="AB134" s="104">
        <v>1</v>
      </c>
      <c r="AC134" s="104">
        <v>1</v>
      </c>
      <c r="AD134" s="104">
        <v>0</v>
      </c>
      <c r="AE134" s="165">
        <v>1</v>
      </c>
      <c r="AF134" s="104">
        <v>1</v>
      </c>
      <c r="AG134" s="104">
        <v>1</v>
      </c>
      <c r="AH134" s="104">
        <v>0</v>
      </c>
      <c r="AI134" s="104">
        <v>0</v>
      </c>
      <c r="AJ134" s="104">
        <v>1</v>
      </c>
      <c r="AK134" s="104">
        <v>0</v>
      </c>
      <c r="AL134" s="170">
        <v>2</v>
      </c>
      <c r="AM134" s="104">
        <v>2</v>
      </c>
      <c r="AN134" s="104">
        <v>2</v>
      </c>
      <c r="AO134" s="104">
        <v>0</v>
      </c>
      <c r="AP134" s="104">
        <v>0</v>
      </c>
      <c r="AQ134" s="104">
        <v>2</v>
      </c>
      <c r="AR134" s="104">
        <v>0</v>
      </c>
      <c r="AS134" s="175"/>
      <c r="AT134" s="104"/>
      <c r="AU134" s="104"/>
      <c r="AV134" s="104"/>
      <c r="AW134" s="104"/>
      <c r="AX134" s="104"/>
      <c r="AY134" s="104"/>
      <c r="AZ134" s="185"/>
      <c r="BA134" s="104"/>
      <c r="BB134" s="104"/>
      <c r="BC134" s="104"/>
      <c r="BD134" s="104"/>
      <c r="BE134" s="104"/>
      <c r="BF134" s="104"/>
      <c r="BG134" s="203"/>
      <c r="BH134" s="104"/>
      <c r="BI134" s="104"/>
      <c r="BJ134" s="104"/>
      <c r="BK134" s="104"/>
      <c r="BL134" s="104"/>
      <c r="BM134" s="104"/>
      <c r="BN134" s="190"/>
      <c r="BO134" s="104"/>
      <c r="BP134" s="104"/>
      <c r="BQ134" s="104"/>
      <c r="BR134" s="104"/>
      <c r="BS134" s="104"/>
      <c r="BT134" s="104"/>
      <c r="BU134" s="195"/>
      <c r="BV134" s="104"/>
      <c r="BW134" s="104"/>
      <c r="BX134" s="104"/>
      <c r="BY134" s="104"/>
      <c r="BZ134" s="104"/>
      <c r="CA134" s="104"/>
      <c r="CB134" s="200"/>
      <c r="CC134" s="104"/>
      <c r="CD134" s="104"/>
      <c r="CE134" s="104"/>
      <c r="CF134" s="104"/>
      <c r="CG134" s="104"/>
      <c r="CH134" s="104"/>
      <c r="CI134" s="180"/>
      <c r="CJ134" s="104"/>
      <c r="CK134" s="104"/>
      <c r="CL134" s="104"/>
      <c r="CM134" s="104"/>
      <c r="CN134" s="104"/>
      <c r="CO134" s="104"/>
      <c r="CP134" s="155"/>
      <c r="CQ134" s="104"/>
      <c r="CR134" s="104"/>
      <c r="CS134" s="104"/>
      <c r="CT134" s="104"/>
      <c r="CU134" s="104"/>
      <c r="CV134" s="104"/>
      <c r="CW134" s="104">
        <v>6</v>
      </c>
      <c r="CX134" s="104">
        <v>0</v>
      </c>
      <c r="CY134" s="104">
        <v>0</v>
      </c>
      <c r="CZ134" s="104">
        <v>6</v>
      </c>
      <c r="DA134" s="104">
        <v>0</v>
      </c>
      <c r="DB134" s="104">
        <v>6</v>
      </c>
      <c r="DC134" s="104">
        <v>0</v>
      </c>
      <c r="DD134" s="104"/>
      <c r="DE134" s="104"/>
      <c r="DF134" s="104"/>
      <c r="DG134" s="104"/>
      <c r="DH134" s="104"/>
      <c r="DI134" s="104"/>
      <c r="DJ134" s="104"/>
      <c r="DK134" s="155">
        <v>16</v>
      </c>
      <c r="DL134" s="104">
        <v>5</v>
      </c>
      <c r="DM134" s="104">
        <v>5</v>
      </c>
      <c r="DN134" s="104">
        <v>11</v>
      </c>
      <c r="DO134" s="104">
        <v>11</v>
      </c>
      <c r="DP134" s="104">
        <v>16</v>
      </c>
    </row>
    <row r="135" spans="1:120" ht="45">
      <c r="A135" s="101">
        <v>130</v>
      </c>
      <c r="B135" s="5" t="s">
        <v>131</v>
      </c>
      <c r="C135" s="209">
        <f t="shared" si="28"/>
        <v>15</v>
      </c>
      <c r="D135" s="209">
        <f t="shared" si="29"/>
        <v>4</v>
      </c>
      <c r="E135" s="209">
        <f t="shared" si="30"/>
        <v>4</v>
      </c>
      <c r="F135" s="209">
        <f t="shared" si="31"/>
        <v>11</v>
      </c>
      <c r="G135" s="209">
        <f t="shared" si="32"/>
        <v>11</v>
      </c>
      <c r="H135" s="209">
        <f t="shared" si="33"/>
        <v>15</v>
      </c>
      <c r="I135" s="209">
        <f t="shared" si="34"/>
        <v>1</v>
      </c>
      <c r="J135" s="155">
        <v>13</v>
      </c>
      <c r="K135" s="104">
        <v>3</v>
      </c>
      <c r="L135" s="104">
        <v>3</v>
      </c>
      <c r="M135" s="104">
        <v>10</v>
      </c>
      <c r="N135" s="104">
        <v>10</v>
      </c>
      <c r="O135" s="104">
        <v>13</v>
      </c>
      <c r="P135" s="104">
        <v>0</v>
      </c>
      <c r="Q135" s="208"/>
      <c r="R135" s="104"/>
      <c r="S135" s="104"/>
      <c r="T135" s="104"/>
      <c r="U135" s="104"/>
      <c r="V135" s="104"/>
      <c r="W135" s="104"/>
      <c r="X135" s="160">
        <v>1</v>
      </c>
      <c r="Y135" s="104">
        <v>1</v>
      </c>
      <c r="Z135" s="104">
        <v>1</v>
      </c>
      <c r="AA135" s="104">
        <v>0</v>
      </c>
      <c r="AB135" s="104">
        <v>0</v>
      </c>
      <c r="AC135" s="104">
        <v>1</v>
      </c>
      <c r="AD135" s="104">
        <v>0</v>
      </c>
      <c r="AE135" s="165">
        <v>1</v>
      </c>
      <c r="AF135" s="104">
        <v>0</v>
      </c>
      <c r="AG135" s="104">
        <v>0</v>
      </c>
      <c r="AH135" s="104">
        <v>1</v>
      </c>
      <c r="AI135" s="104">
        <v>1</v>
      </c>
      <c r="AJ135" s="104">
        <v>1</v>
      </c>
      <c r="AK135" s="104">
        <v>0</v>
      </c>
      <c r="AL135" s="170"/>
      <c r="AM135" s="104"/>
      <c r="AN135" s="104"/>
      <c r="AO135" s="104"/>
      <c r="AP135" s="104"/>
      <c r="AQ135" s="104"/>
      <c r="AR135" s="104">
        <v>1</v>
      </c>
      <c r="AS135" s="175"/>
      <c r="AT135" s="104"/>
      <c r="AU135" s="104"/>
      <c r="AV135" s="104"/>
      <c r="AW135" s="104"/>
      <c r="AX135" s="104"/>
      <c r="AY135" s="104"/>
      <c r="AZ135" s="185"/>
      <c r="BA135" s="104"/>
      <c r="BB135" s="104"/>
      <c r="BC135" s="104"/>
      <c r="BD135" s="104"/>
      <c r="BE135" s="104"/>
      <c r="BF135" s="104"/>
      <c r="BG135" s="203"/>
      <c r="BH135" s="104"/>
      <c r="BI135" s="104"/>
      <c r="BJ135" s="104"/>
      <c r="BK135" s="104"/>
      <c r="BL135" s="104"/>
      <c r="BM135" s="104"/>
      <c r="BN135" s="190"/>
      <c r="BO135" s="104"/>
      <c r="BP135" s="104"/>
      <c r="BQ135" s="104"/>
      <c r="BR135" s="104"/>
      <c r="BS135" s="104"/>
      <c r="BT135" s="104"/>
      <c r="BU135" s="195"/>
      <c r="BV135" s="104"/>
      <c r="BW135" s="104"/>
      <c r="BX135" s="104"/>
      <c r="BY135" s="104"/>
      <c r="BZ135" s="104"/>
      <c r="CA135" s="104"/>
      <c r="CB135" s="200"/>
      <c r="CC135" s="104"/>
      <c r="CD135" s="104"/>
      <c r="CE135" s="104"/>
      <c r="CF135" s="104"/>
      <c r="CG135" s="104"/>
      <c r="CH135" s="104"/>
      <c r="CI135" s="180"/>
      <c r="CJ135" s="104"/>
      <c r="CK135" s="104"/>
      <c r="CL135" s="104"/>
      <c r="CM135" s="104"/>
      <c r="CN135" s="104"/>
      <c r="CO135" s="104"/>
      <c r="CP135" s="155"/>
      <c r="CQ135" s="104"/>
      <c r="CR135" s="104"/>
      <c r="CS135" s="104"/>
      <c r="CT135" s="104"/>
      <c r="CU135" s="104"/>
      <c r="CV135" s="104"/>
      <c r="CW135" s="155">
        <v>6</v>
      </c>
      <c r="CX135" s="104">
        <v>1</v>
      </c>
      <c r="CY135" s="104">
        <v>0</v>
      </c>
      <c r="CZ135" s="104">
        <v>5</v>
      </c>
      <c r="DA135" s="104">
        <v>0</v>
      </c>
      <c r="DB135" s="104">
        <v>6</v>
      </c>
      <c r="DC135" s="104">
        <v>0</v>
      </c>
      <c r="DD135" s="104"/>
      <c r="DE135" s="104"/>
      <c r="DF135" s="104"/>
      <c r="DG135" s="104"/>
      <c r="DH135" s="104"/>
      <c r="DI135" s="104"/>
      <c r="DJ135" s="104"/>
      <c r="DK135" s="155">
        <v>14</v>
      </c>
      <c r="DL135" s="104">
        <v>4</v>
      </c>
      <c r="DM135" s="104">
        <v>4</v>
      </c>
      <c r="DN135" s="104">
        <v>10</v>
      </c>
      <c r="DO135" s="104">
        <v>10</v>
      </c>
      <c r="DP135" s="104">
        <v>14</v>
      </c>
    </row>
    <row r="136" spans="1:120" ht="33.75">
      <c r="A136" s="101">
        <v>131</v>
      </c>
      <c r="B136" s="5" t="s">
        <v>132</v>
      </c>
      <c r="C136" s="209">
        <f t="shared" si="28"/>
        <v>16</v>
      </c>
      <c r="D136" s="209">
        <f t="shared" si="29"/>
        <v>7</v>
      </c>
      <c r="E136" s="209">
        <f t="shared" si="30"/>
        <v>7</v>
      </c>
      <c r="F136" s="209">
        <f t="shared" si="31"/>
        <v>9</v>
      </c>
      <c r="G136" s="209">
        <f t="shared" si="32"/>
        <v>9</v>
      </c>
      <c r="H136" s="209">
        <f t="shared" si="33"/>
        <v>16</v>
      </c>
      <c r="I136" s="209">
        <f t="shared" si="34"/>
        <v>0</v>
      </c>
      <c r="J136" s="155">
        <v>14</v>
      </c>
      <c r="K136" s="104">
        <v>6</v>
      </c>
      <c r="L136" s="104">
        <v>6</v>
      </c>
      <c r="M136" s="104">
        <v>8</v>
      </c>
      <c r="N136" s="104">
        <v>8</v>
      </c>
      <c r="O136" s="104">
        <v>14</v>
      </c>
      <c r="P136" s="104">
        <v>0</v>
      </c>
      <c r="Q136" s="208"/>
      <c r="R136" s="104"/>
      <c r="S136" s="104"/>
      <c r="T136" s="104"/>
      <c r="U136" s="104"/>
      <c r="V136" s="104"/>
      <c r="W136" s="104"/>
      <c r="X136" s="160"/>
      <c r="Y136" s="104"/>
      <c r="Z136" s="104"/>
      <c r="AA136" s="104"/>
      <c r="AB136" s="104"/>
      <c r="AC136" s="104"/>
      <c r="AD136" s="104"/>
      <c r="AE136" s="165">
        <v>1</v>
      </c>
      <c r="AF136" s="104">
        <v>1</v>
      </c>
      <c r="AG136" s="104">
        <v>1</v>
      </c>
      <c r="AH136" s="104">
        <v>0</v>
      </c>
      <c r="AI136" s="104">
        <v>0</v>
      </c>
      <c r="AJ136" s="104">
        <v>1</v>
      </c>
      <c r="AK136" s="104">
        <v>0</v>
      </c>
      <c r="AL136" s="170">
        <v>1</v>
      </c>
      <c r="AM136" s="104">
        <v>0</v>
      </c>
      <c r="AN136" s="104">
        <v>0</v>
      </c>
      <c r="AO136" s="104">
        <v>1</v>
      </c>
      <c r="AP136" s="104">
        <v>1</v>
      </c>
      <c r="AQ136" s="104">
        <v>1</v>
      </c>
      <c r="AR136" s="104">
        <v>0</v>
      </c>
      <c r="AS136" s="175"/>
      <c r="AT136" s="104"/>
      <c r="AU136" s="104"/>
      <c r="AV136" s="104"/>
      <c r="AW136" s="104"/>
      <c r="AX136" s="104"/>
      <c r="AY136" s="104"/>
      <c r="AZ136" s="185"/>
      <c r="BA136" s="104"/>
      <c r="BB136" s="104"/>
      <c r="BC136" s="104"/>
      <c r="BD136" s="104"/>
      <c r="BE136" s="104"/>
      <c r="BF136" s="104"/>
      <c r="BG136" s="203"/>
      <c r="BH136" s="104"/>
      <c r="BI136" s="104"/>
      <c r="BJ136" s="104"/>
      <c r="BK136" s="104"/>
      <c r="BL136" s="104"/>
      <c r="BM136" s="104"/>
      <c r="BN136" s="190"/>
      <c r="BO136" s="104"/>
      <c r="BP136" s="104"/>
      <c r="BQ136" s="104"/>
      <c r="BR136" s="104"/>
      <c r="BS136" s="104"/>
      <c r="BT136" s="104"/>
      <c r="BU136" s="195"/>
      <c r="BV136" s="104"/>
      <c r="BW136" s="104"/>
      <c r="BX136" s="104"/>
      <c r="BY136" s="104"/>
      <c r="BZ136" s="104"/>
      <c r="CA136" s="104"/>
      <c r="CB136" s="200"/>
      <c r="CC136" s="104"/>
      <c r="CD136" s="104"/>
      <c r="CE136" s="104"/>
      <c r="CF136" s="104"/>
      <c r="CG136" s="104"/>
      <c r="CH136" s="104"/>
      <c r="CI136" s="180"/>
      <c r="CJ136" s="104"/>
      <c r="CK136" s="104"/>
      <c r="CL136" s="104"/>
      <c r="CM136" s="104"/>
      <c r="CN136" s="104"/>
      <c r="CO136" s="104"/>
      <c r="CP136" s="155"/>
      <c r="CQ136" s="104"/>
      <c r="CR136" s="104"/>
      <c r="CS136" s="104"/>
      <c r="CT136" s="104"/>
      <c r="CU136" s="104"/>
      <c r="CV136" s="104"/>
      <c r="CW136" s="104">
        <v>5</v>
      </c>
      <c r="CX136" s="104">
        <v>0</v>
      </c>
      <c r="CY136" s="104">
        <v>0</v>
      </c>
      <c r="CZ136" s="104">
        <v>5</v>
      </c>
      <c r="DA136" s="104">
        <v>0</v>
      </c>
      <c r="DB136" s="104">
        <v>5</v>
      </c>
      <c r="DC136" s="104">
        <v>0</v>
      </c>
      <c r="DD136" s="104"/>
      <c r="DE136" s="104"/>
      <c r="DF136" s="104"/>
      <c r="DG136" s="104"/>
      <c r="DH136" s="104"/>
      <c r="DI136" s="104"/>
      <c r="DJ136" s="104"/>
      <c r="DK136" s="155">
        <v>13</v>
      </c>
      <c r="DL136" s="104">
        <v>6</v>
      </c>
      <c r="DM136" s="104">
        <v>6</v>
      </c>
      <c r="DN136" s="104">
        <v>7</v>
      </c>
      <c r="DO136" s="104">
        <v>7</v>
      </c>
      <c r="DP136" s="104">
        <v>13</v>
      </c>
    </row>
    <row r="137" spans="1:120" ht="45">
      <c r="A137" s="101">
        <v>132</v>
      </c>
      <c r="B137" s="5" t="s">
        <v>133</v>
      </c>
      <c r="C137" s="209">
        <f t="shared" si="28"/>
        <v>15</v>
      </c>
      <c r="D137" s="209">
        <f t="shared" si="29"/>
        <v>6</v>
      </c>
      <c r="E137" s="209">
        <f t="shared" si="30"/>
        <v>6</v>
      </c>
      <c r="F137" s="209">
        <f t="shared" si="31"/>
        <v>9</v>
      </c>
      <c r="G137" s="209">
        <f t="shared" si="32"/>
        <v>9</v>
      </c>
      <c r="H137" s="209">
        <f t="shared" si="33"/>
        <v>15</v>
      </c>
      <c r="I137" s="209">
        <f t="shared" si="34"/>
        <v>1</v>
      </c>
      <c r="J137" s="155">
        <v>10</v>
      </c>
      <c r="K137" s="104">
        <v>2</v>
      </c>
      <c r="L137" s="104">
        <v>2</v>
      </c>
      <c r="M137" s="104">
        <v>8</v>
      </c>
      <c r="N137" s="104">
        <v>8</v>
      </c>
      <c r="O137" s="104">
        <v>10</v>
      </c>
      <c r="P137" s="104">
        <v>0</v>
      </c>
      <c r="Q137" s="208">
        <v>1</v>
      </c>
      <c r="R137" s="104">
        <v>1</v>
      </c>
      <c r="S137" s="104">
        <v>1</v>
      </c>
      <c r="T137" s="104">
        <v>0</v>
      </c>
      <c r="U137" s="104">
        <v>0</v>
      </c>
      <c r="V137" s="104">
        <v>1</v>
      </c>
      <c r="W137" s="104">
        <v>0</v>
      </c>
      <c r="X137" s="160">
        <v>1</v>
      </c>
      <c r="Y137" s="104">
        <v>0</v>
      </c>
      <c r="Z137" s="104">
        <v>0</v>
      </c>
      <c r="AA137" s="104">
        <v>1</v>
      </c>
      <c r="AB137" s="104">
        <v>1</v>
      </c>
      <c r="AC137" s="104">
        <v>1</v>
      </c>
      <c r="AD137" s="104">
        <v>1</v>
      </c>
      <c r="AE137" s="165">
        <v>1</v>
      </c>
      <c r="AF137" s="104">
        <v>1</v>
      </c>
      <c r="AG137" s="104">
        <v>1</v>
      </c>
      <c r="AH137" s="104">
        <v>0</v>
      </c>
      <c r="AI137" s="104">
        <v>0</v>
      </c>
      <c r="AJ137" s="104">
        <v>1</v>
      </c>
      <c r="AK137" s="104">
        <v>0</v>
      </c>
      <c r="AL137" s="170">
        <v>1</v>
      </c>
      <c r="AM137" s="104">
        <v>1</v>
      </c>
      <c r="AN137" s="104">
        <v>1</v>
      </c>
      <c r="AO137" s="104">
        <v>0</v>
      </c>
      <c r="AP137" s="104">
        <v>0</v>
      </c>
      <c r="AQ137" s="104">
        <v>1</v>
      </c>
      <c r="AR137" s="104">
        <v>0</v>
      </c>
      <c r="AS137" s="175"/>
      <c r="AT137" s="104"/>
      <c r="AU137" s="104"/>
      <c r="AV137" s="104"/>
      <c r="AW137" s="104"/>
      <c r="AX137" s="104"/>
      <c r="AY137" s="104"/>
      <c r="AZ137" s="185">
        <v>1</v>
      </c>
      <c r="BA137" s="104">
        <v>1</v>
      </c>
      <c r="BB137" s="104">
        <v>1</v>
      </c>
      <c r="BC137" s="104">
        <v>0</v>
      </c>
      <c r="BD137" s="104">
        <v>0</v>
      </c>
      <c r="BE137" s="104">
        <v>1</v>
      </c>
      <c r="BF137" s="104">
        <v>0</v>
      </c>
      <c r="BG137" s="203"/>
      <c r="BH137" s="104"/>
      <c r="BI137" s="104"/>
      <c r="BJ137" s="104"/>
      <c r="BK137" s="104"/>
      <c r="BL137" s="104"/>
      <c r="BM137" s="104"/>
      <c r="BN137" s="190"/>
      <c r="BO137" s="104"/>
      <c r="BP137" s="104"/>
      <c r="BQ137" s="104"/>
      <c r="BR137" s="104"/>
      <c r="BS137" s="104"/>
      <c r="BT137" s="104"/>
      <c r="BU137" s="195"/>
      <c r="BV137" s="104"/>
      <c r="BW137" s="104"/>
      <c r="BX137" s="104"/>
      <c r="BY137" s="104"/>
      <c r="BZ137" s="104"/>
      <c r="CA137" s="104"/>
      <c r="CB137" s="200"/>
      <c r="CC137" s="104"/>
      <c r="CD137" s="104"/>
      <c r="CE137" s="104"/>
      <c r="CF137" s="104"/>
      <c r="CG137" s="104"/>
      <c r="CH137" s="104"/>
      <c r="CI137" s="180"/>
      <c r="CJ137" s="104"/>
      <c r="CK137" s="104"/>
      <c r="CL137" s="104"/>
      <c r="CM137" s="104"/>
      <c r="CN137" s="104"/>
      <c r="CO137" s="104"/>
      <c r="CP137" s="155">
        <v>1</v>
      </c>
      <c r="CQ137" s="104">
        <v>0</v>
      </c>
      <c r="CR137" s="104">
        <v>0</v>
      </c>
      <c r="CS137" s="104">
        <v>1</v>
      </c>
      <c r="CT137" s="104">
        <v>0</v>
      </c>
      <c r="CU137" s="104">
        <v>1</v>
      </c>
      <c r="CV137" s="104">
        <v>0</v>
      </c>
      <c r="CW137" s="104">
        <v>2</v>
      </c>
      <c r="CX137" s="104">
        <v>0</v>
      </c>
      <c r="CY137" s="104">
        <v>0</v>
      </c>
      <c r="CZ137" s="104">
        <v>2</v>
      </c>
      <c r="DA137" s="104">
        <v>0</v>
      </c>
      <c r="DB137" s="104">
        <v>2</v>
      </c>
      <c r="DC137" s="104">
        <v>0</v>
      </c>
      <c r="DD137" s="104"/>
      <c r="DE137" s="104"/>
      <c r="DF137" s="104"/>
      <c r="DG137" s="104"/>
      <c r="DH137" s="104"/>
      <c r="DI137" s="104"/>
      <c r="DJ137" s="104"/>
      <c r="DK137" s="155">
        <v>15</v>
      </c>
      <c r="DL137" s="104">
        <v>6</v>
      </c>
      <c r="DM137" s="104">
        <v>6</v>
      </c>
      <c r="DN137" s="104">
        <v>9</v>
      </c>
      <c r="DO137" s="104">
        <v>9</v>
      </c>
      <c r="DP137" s="104">
        <v>15</v>
      </c>
    </row>
    <row r="138" spans="1:120" ht="33.75">
      <c r="A138" s="101">
        <v>133</v>
      </c>
      <c r="B138" s="5" t="s">
        <v>134</v>
      </c>
      <c r="C138" s="209">
        <f t="shared" si="28"/>
        <v>4</v>
      </c>
      <c r="D138" s="209">
        <f t="shared" si="29"/>
        <v>2</v>
      </c>
      <c r="E138" s="209">
        <f t="shared" si="30"/>
        <v>2</v>
      </c>
      <c r="F138" s="209">
        <f t="shared" si="31"/>
        <v>2</v>
      </c>
      <c r="G138" s="209">
        <f t="shared" si="32"/>
        <v>2</v>
      </c>
      <c r="H138" s="209">
        <f t="shared" si="33"/>
        <v>4</v>
      </c>
      <c r="I138" s="209">
        <f t="shared" si="34"/>
        <v>0</v>
      </c>
      <c r="J138" s="155">
        <v>4</v>
      </c>
      <c r="K138" s="104">
        <v>2</v>
      </c>
      <c r="L138" s="104">
        <v>2</v>
      </c>
      <c r="M138" s="104">
        <v>2</v>
      </c>
      <c r="N138" s="104">
        <v>2</v>
      </c>
      <c r="O138" s="104">
        <v>4</v>
      </c>
      <c r="P138" s="104">
        <v>0</v>
      </c>
      <c r="Q138" s="208"/>
      <c r="R138" s="104"/>
      <c r="S138" s="104"/>
      <c r="T138" s="104"/>
      <c r="U138" s="104"/>
      <c r="V138" s="104"/>
      <c r="W138" s="104"/>
      <c r="X138" s="160"/>
      <c r="Y138" s="104"/>
      <c r="Z138" s="104"/>
      <c r="AA138" s="104"/>
      <c r="AB138" s="104"/>
      <c r="AC138" s="104"/>
      <c r="AD138" s="104"/>
      <c r="AE138" s="165"/>
      <c r="AF138" s="104"/>
      <c r="AG138" s="104"/>
      <c r="AH138" s="104"/>
      <c r="AI138" s="104"/>
      <c r="AJ138" s="104"/>
      <c r="AK138" s="104"/>
      <c r="AL138" s="170"/>
      <c r="AM138" s="104"/>
      <c r="AN138" s="104"/>
      <c r="AO138" s="104"/>
      <c r="AP138" s="104"/>
      <c r="AQ138" s="104"/>
      <c r="AR138" s="104"/>
      <c r="AS138" s="175"/>
      <c r="AT138" s="104"/>
      <c r="AU138" s="104"/>
      <c r="AV138" s="104"/>
      <c r="AW138" s="104"/>
      <c r="AX138" s="104"/>
      <c r="AY138" s="104"/>
      <c r="AZ138" s="185"/>
      <c r="BA138" s="104"/>
      <c r="BB138" s="104"/>
      <c r="BC138" s="104"/>
      <c r="BD138" s="104"/>
      <c r="BE138" s="104"/>
      <c r="BF138" s="104"/>
      <c r="BG138" s="203"/>
      <c r="BH138" s="104"/>
      <c r="BI138" s="104"/>
      <c r="BJ138" s="104"/>
      <c r="BK138" s="104"/>
      <c r="BL138" s="104"/>
      <c r="BM138" s="104"/>
      <c r="BN138" s="190"/>
      <c r="BO138" s="104"/>
      <c r="BP138" s="104"/>
      <c r="BQ138" s="104"/>
      <c r="BR138" s="104"/>
      <c r="BS138" s="104"/>
      <c r="BT138" s="104"/>
      <c r="BU138" s="195"/>
      <c r="BV138" s="104"/>
      <c r="BW138" s="104"/>
      <c r="BX138" s="104"/>
      <c r="BY138" s="104"/>
      <c r="BZ138" s="104"/>
      <c r="CA138" s="104"/>
      <c r="CB138" s="200"/>
      <c r="CC138" s="104"/>
      <c r="CD138" s="104"/>
      <c r="CE138" s="104"/>
      <c r="CF138" s="104"/>
      <c r="CG138" s="104"/>
      <c r="CH138" s="104"/>
      <c r="CI138" s="180"/>
      <c r="CJ138" s="104"/>
      <c r="CK138" s="104"/>
      <c r="CL138" s="104"/>
      <c r="CM138" s="104"/>
      <c r="CN138" s="104"/>
      <c r="CO138" s="104"/>
      <c r="CP138" s="155"/>
      <c r="CQ138" s="104"/>
      <c r="CR138" s="104"/>
      <c r="CS138" s="104"/>
      <c r="CT138" s="104"/>
      <c r="CU138" s="104"/>
      <c r="CV138" s="104"/>
      <c r="CW138" s="104">
        <v>2</v>
      </c>
      <c r="CX138" s="104">
        <v>0</v>
      </c>
      <c r="CY138" s="104">
        <v>0</v>
      </c>
      <c r="CZ138" s="104">
        <v>2</v>
      </c>
      <c r="DA138" s="104">
        <v>0</v>
      </c>
      <c r="DB138" s="104">
        <v>2</v>
      </c>
      <c r="DC138" s="104">
        <v>0</v>
      </c>
      <c r="DD138" s="104"/>
      <c r="DE138" s="104"/>
      <c r="DF138" s="104"/>
      <c r="DG138" s="104"/>
      <c r="DH138" s="104"/>
      <c r="DI138" s="104"/>
      <c r="DJ138" s="104"/>
      <c r="DK138" s="155">
        <v>3</v>
      </c>
      <c r="DL138" s="104">
        <v>1</v>
      </c>
      <c r="DM138" s="104">
        <v>1</v>
      </c>
      <c r="DN138" s="104">
        <v>2</v>
      </c>
      <c r="DO138" s="104">
        <v>2</v>
      </c>
      <c r="DP138" s="104">
        <v>3</v>
      </c>
    </row>
    <row r="139" spans="1:120" ht="45">
      <c r="A139" s="101">
        <v>134</v>
      </c>
      <c r="B139" s="5" t="s">
        <v>135</v>
      </c>
      <c r="C139" s="209">
        <f t="shared" si="28"/>
        <v>13</v>
      </c>
      <c r="D139" s="209">
        <f t="shared" si="29"/>
        <v>5</v>
      </c>
      <c r="E139" s="209">
        <f t="shared" si="30"/>
        <v>5</v>
      </c>
      <c r="F139" s="209">
        <f t="shared" si="31"/>
        <v>8</v>
      </c>
      <c r="G139" s="209">
        <f t="shared" si="32"/>
        <v>8</v>
      </c>
      <c r="H139" s="209">
        <f t="shared" si="33"/>
        <v>13</v>
      </c>
      <c r="I139" s="209">
        <f t="shared" si="34"/>
        <v>0</v>
      </c>
      <c r="J139" s="155">
        <v>10</v>
      </c>
      <c r="K139" s="104">
        <v>3</v>
      </c>
      <c r="L139" s="104">
        <v>3</v>
      </c>
      <c r="M139" s="104">
        <v>7</v>
      </c>
      <c r="N139" s="104">
        <v>7</v>
      </c>
      <c r="O139" s="104">
        <v>10</v>
      </c>
      <c r="P139" s="104">
        <v>0</v>
      </c>
      <c r="Q139" s="208">
        <v>1</v>
      </c>
      <c r="R139" s="104">
        <v>1</v>
      </c>
      <c r="S139" s="104">
        <v>1</v>
      </c>
      <c r="T139" s="104">
        <v>0</v>
      </c>
      <c r="U139" s="104">
        <v>0</v>
      </c>
      <c r="V139" s="104">
        <v>1</v>
      </c>
      <c r="W139" s="104">
        <v>0</v>
      </c>
      <c r="X139" s="160">
        <v>1</v>
      </c>
      <c r="Y139" s="104">
        <v>0</v>
      </c>
      <c r="Z139" s="104">
        <v>0</v>
      </c>
      <c r="AA139" s="104">
        <v>1</v>
      </c>
      <c r="AB139" s="104">
        <v>1</v>
      </c>
      <c r="AC139" s="104">
        <v>1</v>
      </c>
      <c r="AD139" s="104">
        <v>0</v>
      </c>
      <c r="AE139" s="165"/>
      <c r="AF139" s="104"/>
      <c r="AG139" s="104"/>
      <c r="AH139" s="104"/>
      <c r="AI139" s="104"/>
      <c r="AJ139" s="104"/>
      <c r="AK139" s="104"/>
      <c r="AL139" s="170">
        <v>1</v>
      </c>
      <c r="AM139" s="104">
        <v>1</v>
      </c>
      <c r="AN139" s="104">
        <v>1</v>
      </c>
      <c r="AO139" s="104">
        <v>0</v>
      </c>
      <c r="AP139" s="104">
        <v>0</v>
      </c>
      <c r="AQ139" s="104">
        <v>1</v>
      </c>
      <c r="AR139" s="104">
        <v>0</v>
      </c>
      <c r="AS139" s="175"/>
      <c r="AT139" s="104"/>
      <c r="AU139" s="104"/>
      <c r="AV139" s="104"/>
      <c r="AW139" s="104"/>
      <c r="AX139" s="104"/>
      <c r="AY139" s="104"/>
      <c r="AZ139" s="185"/>
      <c r="BA139" s="104"/>
      <c r="BB139" s="104"/>
      <c r="BC139" s="104"/>
      <c r="BD139" s="104"/>
      <c r="BE139" s="104"/>
      <c r="BF139" s="104"/>
      <c r="BG139" s="203"/>
      <c r="BH139" s="104"/>
      <c r="BI139" s="104"/>
      <c r="BJ139" s="104"/>
      <c r="BK139" s="104"/>
      <c r="BL139" s="104"/>
      <c r="BM139" s="104"/>
      <c r="BN139" s="190"/>
      <c r="BO139" s="104"/>
      <c r="BP139" s="104"/>
      <c r="BQ139" s="104"/>
      <c r="BR139" s="104"/>
      <c r="BS139" s="104"/>
      <c r="BT139" s="104"/>
      <c r="BU139" s="195"/>
      <c r="BV139" s="104"/>
      <c r="BW139" s="104"/>
      <c r="BX139" s="104"/>
      <c r="BY139" s="104"/>
      <c r="BZ139" s="104"/>
      <c r="CA139" s="104"/>
      <c r="CB139" s="200"/>
      <c r="CC139" s="104"/>
      <c r="CD139" s="104"/>
      <c r="CE139" s="104"/>
      <c r="CF139" s="104"/>
      <c r="CG139" s="104"/>
      <c r="CH139" s="104"/>
      <c r="CI139" s="180"/>
      <c r="CJ139" s="104"/>
      <c r="CK139" s="104"/>
      <c r="CL139" s="104"/>
      <c r="CM139" s="104"/>
      <c r="CN139" s="104"/>
      <c r="CO139" s="104"/>
      <c r="CP139" s="155"/>
      <c r="CQ139" s="104"/>
      <c r="CR139" s="104"/>
      <c r="CS139" s="104"/>
      <c r="CT139" s="104"/>
      <c r="CU139" s="104"/>
      <c r="CV139" s="104"/>
      <c r="CW139" s="104">
        <v>5</v>
      </c>
      <c r="CX139" s="104">
        <v>0</v>
      </c>
      <c r="CY139" s="104">
        <v>0</v>
      </c>
      <c r="CZ139" s="104">
        <v>5</v>
      </c>
      <c r="DA139" s="104">
        <v>0</v>
      </c>
      <c r="DB139" s="104">
        <v>5</v>
      </c>
      <c r="DC139" s="104">
        <v>0</v>
      </c>
      <c r="DD139" s="104"/>
      <c r="DE139" s="104"/>
      <c r="DF139" s="104"/>
      <c r="DG139" s="104"/>
      <c r="DH139" s="104"/>
      <c r="DI139" s="104"/>
      <c r="DJ139" s="104"/>
      <c r="DK139" s="155">
        <v>10</v>
      </c>
      <c r="DL139" s="104">
        <v>2</v>
      </c>
      <c r="DM139" s="104">
        <v>2</v>
      </c>
      <c r="DN139" s="104">
        <v>8</v>
      </c>
      <c r="DO139" s="104">
        <v>8</v>
      </c>
      <c r="DP139" s="104">
        <v>10</v>
      </c>
    </row>
    <row r="140" spans="1:120" ht="45">
      <c r="A140" s="101">
        <v>135</v>
      </c>
      <c r="B140" s="5" t="s">
        <v>136</v>
      </c>
      <c r="C140" s="209">
        <f t="shared" si="28"/>
        <v>9</v>
      </c>
      <c r="D140" s="209">
        <f t="shared" si="29"/>
        <v>4</v>
      </c>
      <c r="E140" s="209">
        <f t="shared" si="30"/>
        <v>3</v>
      </c>
      <c r="F140" s="209">
        <f t="shared" si="31"/>
        <v>5</v>
      </c>
      <c r="G140" s="209">
        <f t="shared" si="32"/>
        <v>5</v>
      </c>
      <c r="H140" s="209">
        <f t="shared" si="33"/>
        <v>9</v>
      </c>
      <c r="I140" s="209">
        <f t="shared" si="34"/>
        <v>0</v>
      </c>
      <c r="J140" s="155">
        <v>8</v>
      </c>
      <c r="K140" s="104">
        <v>3</v>
      </c>
      <c r="L140" s="104">
        <v>2</v>
      </c>
      <c r="M140" s="104">
        <v>5</v>
      </c>
      <c r="N140" s="104">
        <v>5</v>
      </c>
      <c r="O140" s="104">
        <v>8</v>
      </c>
      <c r="P140" s="104">
        <v>0</v>
      </c>
      <c r="Q140" s="208"/>
      <c r="R140" s="104"/>
      <c r="S140" s="104"/>
      <c r="T140" s="104"/>
      <c r="U140" s="104"/>
      <c r="V140" s="104"/>
      <c r="W140" s="104"/>
      <c r="X140" s="160">
        <v>1</v>
      </c>
      <c r="Y140" s="104">
        <v>1</v>
      </c>
      <c r="Z140" s="104">
        <v>1</v>
      </c>
      <c r="AA140" s="104">
        <v>0</v>
      </c>
      <c r="AB140" s="104">
        <v>0</v>
      </c>
      <c r="AC140" s="104">
        <v>1</v>
      </c>
      <c r="AD140" s="104">
        <v>0</v>
      </c>
      <c r="AE140" s="165"/>
      <c r="AF140" s="104"/>
      <c r="AG140" s="104"/>
      <c r="AH140" s="104"/>
      <c r="AI140" s="104"/>
      <c r="AJ140" s="104"/>
      <c r="AK140" s="104"/>
      <c r="AL140" s="170"/>
      <c r="AM140" s="104"/>
      <c r="AN140" s="104"/>
      <c r="AO140" s="104"/>
      <c r="AP140" s="104"/>
      <c r="AQ140" s="104"/>
      <c r="AR140" s="104"/>
      <c r="AS140" s="175"/>
      <c r="AT140" s="104"/>
      <c r="AU140" s="104"/>
      <c r="AV140" s="104"/>
      <c r="AW140" s="104"/>
      <c r="AX140" s="104"/>
      <c r="AY140" s="104"/>
      <c r="AZ140" s="185"/>
      <c r="BA140" s="104"/>
      <c r="BB140" s="104"/>
      <c r="BC140" s="104"/>
      <c r="BD140" s="104"/>
      <c r="BE140" s="104"/>
      <c r="BF140" s="104"/>
      <c r="BG140" s="203"/>
      <c r="BH140" s="104"/>
      <c r="BI140" s="104"/>
      <c r="BJ140" s="104"/>
      <c r="BK140" s="104"/>
      <c r="BL140" s="104"/>
      <c r="BM140" s="104"/>
      <c r="BN140" s="190"/>
      <c r="BO140" s="104"/>
      <c r="BP140" s="104"/>
      <c r="BQ140" s="104"/>
      <c r="BR140" s="104"/>
      <c r="BS140" s="104"/>
      <c r="BT140" s="104"/>
      <c r="BU140" s="195"/>
      <c r="BV140" s="104"/>
      <c r="BW140" s="104"/>
      <c r="BX140" s="104"/>
      <c r="BY140" s="104"/>
      <c r="BZ140" s="104"/>
      <c r="CA140" s="104"/>
      <c r="CB140" s="200"/>
      <c r="CC140" s="104"/>
      <c r="CD140" s="104"/>
      <c r="CE140" s="104"/>
      <c r="CF140" s="104"/>
      <c r="CG140" s="104"/>
      <c r="CH140" s="104"/>
      <c r="CI140" s="180"/>
      <c r="CJ140" s="104"/>
      <c r="CK140" s="104"/>
      <c r="CL140" s="104"/>
      <c r="CM140" s="104"/>
      <c r="CN140" s="104"/>
      <c r="CO140" s="104"/>
      <c r="CP140" s="155"/>
      <c r="CQ140" s="104"/>
      <c r="CR140" s="104"/>
      <c r="CS140" s="104"/>
      <c r="CT140" s="104"/>
      <c r="CU140" s="104"/>
      <c r="CV140" s="104"/>
      <c r="CW140" s="104">
        <v>4</v>
      </c>
      <c r="CX140" s="104">
        <v>0</v>
      </c>
      <c r="CY140" s="104">
        <v>0</v>
      </c>
      <c r="CZ140" s="104">
        <v>4</v>
      </c>
      <c r="DA140" s="104">
        <v>0</v>
      </c>
      <c r="DB140" s="104">
        <v>4</v>
      </c>
      <c r="DC140" s="104">
        <v>0</v>
      </c>
      <c r="DD140" s="104"/>
      <c r="DE140" s="104"/>
      <c r="DF140" s="104"/>
      <c r="DG140" s="104"/>
      <c r="DH140" s="104"/>
      <c r="DI140" s="104"/>
      <c r="DJ140" s="104"/>
      <c r="DK140" s="155">
        <v>5</v>
      </c>
      <c r="DL140" s="104">
        <v>1</v>
      </c>
      <c r="DM140" s="104">
        <v>1</v>
      </c>
      <c r="DN140" s="104">
        <v>4</v>
      </c>
      <c r="DO140" s="104">
        <v>4</v>
      </c>
      <c r="DP140" s="104">
        <v>5</v>
      </c>
    </row>
    <row r="141" spans="1:120" ht="33.75">
      <c r="A141" s="101">
        <v>136</v>
      </c>
      <c r="B141" s="5" t="s">
        <v>137</v>
      </c>
      <c r="C141" s="209">
        <f t="shared" si="28"/>
        <v>12</v>
      </c>
      <c r="D141" s="209">
        <f t="shared" si="29"/>
        <v>3</v>
      </c>
      <c r="E141" s="209">
        <f t="shared" si="30"/>
        <v>3</v>
      </c>
      <c r="F141" s="209">
        <f t="shared" si="31"/>
        <v>9</v>
      </c>
      <c r="G141" s="209">
        <f t="shared" si="32"/>
        <v>9</v>
      </c>
      <c r="H141" s="209">
        <f t="shared" si="33"/>
        <v>12</v>
      </c>
      <c r="I141" s="209">
        <f t="shared" si="34"/>
        <v>0</v>
      </c>
      <c r="J141" s="155">
        <v>11</v>
      </c>
      <c r="K141" s="104">
        <v>3</v>
      </c>
      <c r="L141" s="104">
        <v>3</v>
      </c>
      <c r="M141" s="104">
        <v>8</v>
      </c>
      <c r="N141" s="104">
        <v>8</v>
      </c>
      <c r="O141" s="104">
        <v>11</v>
      </c>
      <c r="P141" s="104">
        <v>0</v>
      </c>
      <c r="Q141" s="208"/>
      <c r="R141" s="104"/>
      <c r="S141" s="104"/>
      <c r="T141" s="104"/>
      <c r="U141" s="104"/>
      <c r="V141" s="104"/>
      <c r="W141" s="104"/>
      <c r="X141" s="160"/>
      <c r="Y141" s="104"/>
      <c r="Z141" s="104"/>
      <c r="AA141" s="104"/>
      <c r="AB141" s="104"/>
      <c r="AC141" s="104"/>
      <c r="AD141" s="104"/>
      <c r="AE141" s="165"/>
      <c r="AF141" s="104"/>
      <c r="AG141" s="104"/>
      <c r="AH141" s="104"/>
      <c r="AI141" s="104"/>
      <c r="AJ141" s="104"/>
      <c r="AK141" s="104"/>
      <c r="AL141" s="170"/>
      <c r="AM141" s="104"/>
      <c r="AN141" s="104"/>
      <c r="AO141" s="104"/>
      <c r="AP141" s="104"/>
      <c r="AQ141" s="104"/>
      <c r="AR141" s="104"/>
      <c r="AS141" s="175"/>
      <c r="AT141" s="104"/>
      <c r="AU141" s="104"/>
      <c r="AV141" s="104"/>
      <c r="AW141" s="104"/>
      <c r="AX141" s="104"/>
      <c r="AY141" s="104"/>
      <c r="AZ141" s="185"/>
      <c r="BA141" s="104"/>
      <c r="BB141" s="104"/>
      <c r="BC141" s="104"/>
      <c r="BD141" s="104"/>
      <c r="BE141" s="104"/>
      <c r="BF141" s="104"/>
      <c r="BG141" s="203"/>
      <c r="BH141" s="104"/>
      <c r="BI141" s="104"/>
      <c r="BJ141" s="104"/>
      <c r="BK141" s="104"/>
      <c r="BL141" s="104"/>
      <c r="BM141" s="104"/>
      <c r="BN141" s="190"/>
      <c r="BO141" s="104"/>
      <c r="BP141" s="104"/>
      <c r="BQ141" s="104"/>
      <c r="BR141" s="104"/>
      <c r="BS141" s="104"/>
      <c r="BT141" s="104"/>
      <c r="BU141" s="195"/>
      <c r="BV141" s="104"/>
      <c r="BW141" s="104"/>
      <c r="BX141" s="104"/>
      <c r="BY141" s="104"/>
      <c r="BZ141" s="104"/>
      <c r="CA141" s="104"/>
      <c r="CB141" s="200"/>
      <c r="CC141" s="104"/>
      <c r="CD141" s="104"/>
      <c r="CE141" s="104"/>
      <c r="CF141" s="104"/>
      <c r="CG141" s="104"/>
      <c r="CH141" s="104"/>
      <c r="CI141" s="180">
        <v>1</v>
      </c>
      <c r="CJ141" s="104">
        <v>0</v>
      </c>
      <c r="CK141" s="104">
        <v>0</v>
      </c>
      <c r="CL141" s="104">
        <v>1</v>
      </c>
      <c r="CM141" s="104">
        <v>1</v>
      </c>
      <c r="CN141" s="104">
        <v>1</v>
      </c>
      <c r="CO141" s="104">
        <v>0</v>
      </c>
      <c r="CP141" s="155"/>
      <c r="CQ141" s="104"/>
      <c r="CR141" s="104"/>
      <c r="CS141" s="104"/>
      <c r="CT141" s="104"/>
      <c r="CU141" s="104"/>
      <c r="CV141" s="104"/>
      <c r="CW141" s="104">
        <v>5</v>
      </c>
      <c r="CX141" s="104">
        <v>0</v>
      </c>
      <c r="CY141" s="104">
        <v>0</v>
      </c>
      <c r="CZ141" s="104">
        <v>5</v>
      </c>
      <c r="DA141" s="104">
        <v>0</v>
      </c>
      <c r="DB141" s="104">
        <v>5</v>
      </c>
      <c r="DC141" s="104">
        <v>0</v>
      </c>
      <c r="DD141" s="104"/>
      <c r="DE141" s="104"/>
      <c r="DF141" s="104"/>
      <c r="DG141" s="104"/>
      <c r="DH141" s="104"/>
      <c r="DI141" s="104"/>
      <c r="DJ141" s="104"/>
      <c r="DK141" s="155">
        <v>12</v>
      </c>
      <c r="DL141" s="104">
        <v>3</v>
      </c>
      <c r="DM141" s="104">
        <v>3</v>
      </c>
      <c r="DN141" s="104">
        <v>9</v>
      </c>
      <c r="DO141" s="104">
        <v>9</v>
      </c>
      <c r="DP141" s="104">
        <v>12</v>
      </c>
    </row>
    <row r="142" spans="1:120" ht="15.75">
      <c r="A142" s="105"/>
      <c r="B142" s="107" t="s">
        <v>215</v>
      </c>
      <c r="C142" s="209">
        <f>SUM(C6:C141)</f>
        <v>3049</v>
      </c>
      <c r="D142" s="209">
        <f>SUM(D6:D141)</f>
        <v>1496</v>
      </c>
      <c r="E142" s="209">
        <f t="shared" ref="E142:I142" si="35">SUM(E6:E141)</f>
        <v>1465</v>
      </c>
      <c r="F142" s="209">
        <f t="shared" si="35"/>
        <v>1553</v>
      </c>
      <c r="G142" s="209">
        <f t="shared" si="35"/>
        <v>1541</v>
      </c>
      <c r="H142" s="209">
        <f t="shared" si="35"/>
        <v>3034</v>
      </c>
      <c r="I142" s="209">
        <f t="shared" si="35"/>
        <v>90</v>
      </c>
      <c r="J142" s="209">
        <f t="shared" ref="J142" si="36">SUM(J6:J141)</f>
        <v>2326</v>
      </c>
      <c r="K142" s="209">
        <f t="shared" ref="K142" si="37">SUM(K6:K141)</f>
        <v>947</v>
      </c>
      <c r="L142" s="209">
        <f t="shared" ref="L142" si="38">SUM(L6:L141)</f>
        <v>927</v>
      </c>
      <c r="M142" s="209">
        <f t="shared" ref="M142" si="39">SUM(M6:M141)</f>
        <v>1379</v>
      </c>
      <c r="N142" s="209">
        <f t="shared" ref="N142" si="40">SUM(N6:N141)</f>
        <v>1369</v>
      </c>
      <c r="O142" s="209">
        <f t="shared" ref="O142" si="41">SUM(O6:O141)</f>
        <v>2324</v>
      </c>
      <c r="P142" s="209">
        <f t="shared" ref="P142" si="42">SUM(P6:P141)</f>
        <v>5</v>
      </c>
      <c r="Q142" s="209">
        <f t="shared" ref="Q142" si="43">SUM(Q6:Q141)</f>
        <v>53</v>
      </c>
      <c r="R142" s="209">
        <f t="shared" ref="R142" si="44">SUM(R6:R141)</f>
        <v>51</v>
      </c>
      <c r="S142" s="209">
        <f t="shared" ref="S142" si="45">SUM(S6:S141)</f>
        <v>51</v>
      </c>
      <c r="T142" s="209">
        <f t="shared" ref="T142" si="46">SUM(T6:T141)</f>
        <v>2</v>
      </c>
      <c r="U142" s="209">
        <f t="shared" ref="U142" si="47">SUM(U6:U141)</f>
        <v>2</v>
      </c>
      <c r="V142" s="209">
        <f t="shared" ref="V142" si="48">SUM(V6:V141)</f>
        <v>52</v>
      </c>
      <c r="W142" s="209">
        <f t="shared" ref="W142" si="49">SUM(W6:W141)</f>
        <v>4</v>
      </c>
      <c r="X142" s="209">
        <f t="shared" ref="X142" si="50">SUM(X6:X141)</f>
        <v>176</v>
      </c>
      <c r="Y142" s="209">
        <f t="shared" ref="Y142" si="51">SUM(Y6:Y141)</f>
        <v>77</v>
      </c>
      <c r="Z142" s="209">
        <f t="shared" ref="Z142" si="52">SUM(Z6:Z141)</f>
        <v>73</v>
      </c>
      <c r="AA142" s="209">
        <f t="shared" ref="AA142" si="53">SUM(AA6:AA141)</f>
        <v>99</v>
      </c>
      <c r="AB142" s="209">
        <f t="shared" ref="AB142" si="54">SUM(AB6:AB141)</f>
        <v>97</v>
      </c>
      <c r="AC142" s="209">
        <f t="shared" ref="AC142" si="55">SUM(AC6:AC141)</f>
        <v>176</v>
      </c>
      <c r="AD142" s="209">
        <f t="shared" ref="AD142" si="56">SUM(AD6:AD141)</f>
        <v>19</v>
      </c>
      <c r="AE142" s="209">
        <f t="shared" ref="AE142" si="57">SUM(AE6:AE141)</f>
        <v>140</v>
      </c>
      <c r="AF142" s="209">
        <f t="shared" ref="AF142" si="58">SUM(AF6:AF141)</f>
        <v>85</v>
      </c>
      <c r="AG142" s="209">
        <f t="shared" ref="AG142" si="59">SUM(AG6:AG141)</f>
        <v>81</v>
      </c>
      <c r="AH142" s="209">
        <f t="shared" ref="AH142" si="60">SUM(AH6:AH141)</f>
        <v>55</v>
      </c>
      <c r="AI142" s="209">
        <f t="shared" ref="AI142" si="61">SUM(AI6:AI141)</f>
        <v>55</v>
      </c>
      <c r="AJ142" s="209">
        <f t="shared" ref="AJ142" si="62">SUM(AJ6:AJ141)</f>
        <v>128</v>
      </c>
      <c r="AK142" s="209">
        <f t="shared" ref="AK142" si="63">SUM(AK6:AK141)</f>
        <v>2</v>
      </c>
      <c r="AL142" s="209">
        <f t="shared" ref="AL142" si="64">SUM(AL6:AL141)</f>
        <v>204</v>
      </c>
      <c r="AM142" s="209">
        <f t="shared" ref="AM142" si="65">SUM(AM6:AM141)</f>
        <v>192</v>
      </c>
      <c r="AN142" s="209">
        <f t="shared" ref="AN142" si="66">SUM(AN6:AN141)</f>
        <v>190</v>
      </c>
      <c r="AO142" s="209">
        <f t="shared" ref="AO142" si="67">SUM(AO6:AO141)</f>
        <v>12</v>
      </c>
      <c r="AP142" s="209">
        <f t="shared" ref="AP142" si="68">SUM(AP6:AP141)</f>
        <v>12</v>
      </c>
      <c r="AQ142" s="209">
        <f t="shared" ref="AQ142" si="69">SUM(AQ6:AQ141)</f>
        <v>204</v>
      </c>
      <c r="AR142" s="209">
        <f t="shared" ref="AR142" si="70">SUM(AR6:AR141)</f>
        <v>28</v>
      </c>
      <c r="AS142" s="209">
        <f t="shared" ref="AS142" si="71">SUM(AS6:AS141)</f>
        <v>45</v>
      </c>
      <c r="AT142" s="209">
        <f t="shared" ref="AT142" si="72">SUM(AT6:AT141)</f>
        <v>44</v>
      </c>
      <c r="AU142" s="209">
        <f t="shared" ref="AU142" si="73">SUM(AU6:AU141)</f>
        <v>44</v>
      </c>
      <c r="AV142" s="209">
        <f t="shared" ref="AV142" si="74">SUM(AV6:AV141)</f>
        <v>1</v>
      </c>
      <c r="AW142" s="209">
        <f t="shared" ref="AW142" si="75">SUM(AW6:AW141)</f>
        <v>1</v>
      </c>
      <c r="AX142" s="209">
        <f t="shared" ref="AX142" si="76">SUM(AX6:AX141)</f>
        <v>45</v>
      </c>
      <c r="AY142" s="209">
        <f t="shared" ref="AY142" si="77">SUM(AY6:AY141)</f>
        <v>3</v>
      </c>
      <c r="AZ142" s="209">
        <f t="shared" ref="AZ142" si="78">SUM(AZ6:AZ141)</f>
        <v>93</v>
      </c>
      <c r="BA142" s="209">
        <f t="shared" ref="BA142" si="79">SUM(BA6:BA141)</f>
        <v>92</v>
      </c>
      <c r="BB142" s="209">
        <f t="shared" ref="BB142" si="80">SUM(BB6:BB141)</f>
        <v>91</v>
      </c>
      <c r="BC142" s="209">
        <f t="shared" ref="BC142" si="81">SUM(BC6:BC141)</f>
        <v>1</v>
      </c>
      <c r="BD142" s="209">
        <f t="shared" ref="BD142" si="82">SUM(BD6:BD141)</f>
        <v>1</v>
      </c>
      <c r="BE142" s="209">
        <f t="shared" ref="BE142" si="83">SUM(BE6:BE141)</f>
        <v>93</v>
      </c>
      <c r="BF142" s="209">
        <f t="shared" ref="BF142" si="84">SUM(BF6:BF141)</f>
        <v>17</v>
      </c>
      <c r="BG142" s="209">
        <f t="shared" ref="BG142" si="85">SUM(BG6:BG141)</f>
        <v>0</v>
      </c>
      <c r="BH142" s="209">
        <f t="shared" ref="BH142" si="86">SUM(BH6:BH141)</f>
        <v>0</v>
      </c>
      <c r="BI142" s="209">
        <f t="shared" ref="BI142" si="87">SUM(BI6:BI141)</f>
        <v>0</v>
      </c>
      <c r="BJ142" s="209">
        <f t="shared" ref="BJ142" si="88">SUM(BJ6:BJ141)</f>
        <v>0</v>
      </c>
      <c r="BK142" s="209">
        <f t="shared" ref="BK142" si="89">SUM(BK6:BK141)</f>
        <v>0</v>
      </c>
      <c r="BL142" s="209">
        <f t="shared" ref="BL142" si="90">SUM(BL6:BL141)</f>
        <v>0</v>
      </c>
      <c r="BM142" s="209">
        <f t="shared" ref="BM142" si="91">SUM(BM6:BM141)</f>
        <v>0</v>
      </c>
      <c r="BN142" s="209">
        <f t="shared" ref="BN142" si="92">SUM(BN6:BN141)</f>
        <v>0</v>
      </c>
      <c r="BO142" s="209">
        <f t="shared" ref="BO142" si="93">SUM(BO6:BO141)</f>
        <v>0</v>
      </c>
      <c r="BP142" s="209">
        <f t="shared" ref="BP142" si="94">SUM(BP6:BP141)</f>
        <v>0</v>
      </c>
      <c r="BQ142" s="209">
        <f t="shared" ref="BQ142" si="95">SUM(BQ6:BQ141)</f>
        <v>0</v>
      </c>
      <c r="BR142" s="209">
        <f t="shared" ref="BR142" si="96">SUM(BR6:BR141)</f>
        <v>0</v>
      </c>
      <c r="BS142" s="209">
        <f t="shared" ref="BS142" si="97">SUM(BS6:BS141)</f>
        <v>0</v>
      </c>
      <c r="BT142" s="209">
        <f t="shared" ref="BT142" si="98">SUM(BT6:BT141)</f>
        <v>0</v>
      </c>
      <c r="BU142" s="209">
        <f t="shared" ref="BU142" si="99">SUM(BU6:BU141)</f>
        <v>4</v>
      </c>
      <c r="BV142" s="209">
        <f t="shared" ref="BV142" si="100">SUM(BV6:BV141)</f>
        <v>4</v>
      </c>
      <c r="BW142" s="209">
        <f t="shared" ref="BW142" si="101">SUM(BW6:BW141)</f>
        <v>4</v>
      </c>
      <c r="BX142" s="209">
        <f t="shared" ref="BX142" si="102">SUM(BX6:BX141)</f>
        <v>0</v>
      </c>
      <c r="BY142" s="209">
        <f t="shared" ref="BY142" si="103">SUM(BY6:BY141)</f>
        <v>0</v>
      </c>
      <c r="BZ142" s="209">
        <f t="shared" ref="BZ142" si="104">SUM(BZ6:BZ141)</f>
        <v>4</v>
      </c>
      <c r="CA142" s="209">
        <f t="shared" ref="CA142" si="105">SUM(CA6:CA141)</f>
        <v>3</v>
      </c>
      <c r="CB142" s="209">
        <f t="shared" ref="CB142" si="106">SUM(CB6:CB141)</f>
        <v>6</v>
      </c>
      <c r="CC142" s="209">
        <f t="shared" ref="CC142" si="107">SUM(CC6:CC141)</f>
        <v>3</v>
      </c>
      <c r="CD142" s="209">
        <f t="shared" ref="CD142" si="108">SUM(CD6:CD141)</f>
        <v>3</v>
      </c>
      <c r="CE142" s="209">
        <f t="shared" ref="CE142" si="109">SUM(CE6:CE141)</f>
        <v>3</v>
      </c>
      <c r="CF142" s="209">
        <f t="shared" ref="CF142" si="110">SUM(CF6:CF141)</f>
        <v>3</v>
      </c>
      <c r="CG142" s="209">
        <f t="shared" ref="CG142" si="111">SUM(CG6:CG141)</f>
        <v>6</v>
      </c>
      <c r="CH142" s="209">
        <f t="shared" ref="CH142" si="112">SUM(CH6:CH141)</f>
        <v>5</v>
      </c>
      <c r="CI142" s="209">
        <f t="shared" ref="CI142" si="113">SUM(CI6:CI141)</f>
        <v>2</v>
      </c>
      <c r="CJ142" s="209">
        <f t="shared" ref="CJ142" si="114">SUM(CJ6:CJ141)</f>
        <v>1</v>
      </c>
      <c r="CK142" s="209">
        <f t="shared" ref="CK142" si="115">SUM(CK6:CK141)</f>
        <v>1</v>
      </c>
      <c r="CL142" s="209">
        <f t="shared" ref="CL142" si="116">SUM(CL6:CL141)</f>
        <v>1</v>
      </c>
      <c r="CM142" s="209">
        <f t="shared" ref="CM142" si="117">SUM(CM6:CM141)</f>
        <v>1</v>
      </c>
      <c r="CN142" s="209">
        <f t="shared" ref="CN142" si="118">SUM(CN6:CN141)</f>
        <v>2</v>
      </c>
      <c r="CO142" s="209">
        <f t="shared" ref="CO142" si="119">SUM(CO6:CO141)</f>
        <v>4</v>
      </c>
      <c r="CP142" s="209">
        <f t="shared" ref="CP142" si="120">SUM(CP6:CP141)</f>
        <v>510</v>
      </c>
      <c r="CQ142" s="209">
        <f t="shared" ref="CQ142" si="121">SUM(CQ6:CQ141)</f>
        <v>104</v>
      </c>
      <c r="CR142" s="209">
        <f t="shared" ref="CR142" si="122">SUM(CR6:CR141)</f>
        <v>35</v>
      </c>
      <c r="CS142" s="209">
        <f t="shared" ref="CS142" si="123">SUM(CS6:CS141)</f>
        <v>406</v>
      </c>
      <c r="CT142" s="209">
        <f t="shared" ref="CT142" si="124">SUM(CT6:CT141)</f>
        <v>49</v>
      </c>
      <c r="CU142" s="209">
        <f t="shared" ref="CU142" si="125">SUM(CU6:CU141)</f>
        <v>510</v>
      </c>
      <c r="CV142" s="209">
        <f t="shared" ref="CV142" si="126">SUM(CV6:CV141)</f>
        <v>8</v>
      </c>
      <c r="CW142" s="209">
        <f t="shared" ref="CW142" si="127">SUM(CW6:CW141)</f>
        <v>607</v>
      </c>
      <c r="CX142" s="209">
        <f t="shared" ref="CX142" si="128">SUM(CX6:CX141)</f>
        <v>8</v>
      </c>
      <c r="CY142" s="209">
        <f t="shared" ref="CY142" si="129">SUM(CY6:CY141)</f>
        <v>1</v>
      </c>
      <c r="CZ142" s="209">
        <f t="shared" ref="CZ142" si="130">SUM(CZ6:CZ141)</f>
        <v>599</v>
      </c>
      <c r="DA142" s="209">
        <f t="shared" ref="DA142" si="131">SUM(DA6:DA141)</f>
        <v>8</v>
      </c>
      <c r="DB142" s="209">
        <f t="shared" ref="DB142" si="132">SUM(DB6:DB141)</f>
        <v>607</v>
      </c>
      <c r="DC142" s="209">
        <f t="shared" ref="DC142" si="133">SUM(DC6:DC141)</f>
        <v>5</v>
      </c>
      <c r="DD142" s="209">
        <f t="shared" ref="DD142" si="134">SUM(DD6:DD141)</f>
        <v>0</v>
      </c>
      <c r="DE142" s="209">
        <f t="shared" ref="DE142" si="135">SUM(DE6:DE141)</f>
        <v>0</v>
      </c>
      <c r="DF142" s="209">
        <f t="shared" ref="DF142" si="136">SUM(DF6:DF141)</f>
        <v>0</v>
      </c>
      <c r="DG142" s="209">
        <f t="shared" ref="DG142" si="137">SUM(DG6:DG141)</f>
        <v>0</v>
      </c>
      <c r="DH142" s="209">
        <f t="shared" ref="DH142" si="138">SUM(DH6:DH141)</f>
        <v>45</v>
      </c>
      <c r="DI142" s="209">
        <f t="shared" ref="DI142" si="139">SUM(DI6:DI141)</f>
        <v>45</v>
      </c>
      <c r="DJ142" s="209">
        <f t="shared" ref="DJ142" si="140">SUM(DJ6:DJ141)</f>
        <v>3</v>
      </c>
      <c r="DK142" s="209">
        <f>SUM(DK6:DK141)</f>
        <v>2594</v>
      </c>
      <c r="DL142" s="209">
        <f t="shared" ref="DL142:DP142" si="141">SUM(DL6:DL141)</f>
        <v>1288</v>
      </c>
      <c r="DM142" s="209">
        <f t="shared" si="141"/>
        <v>1285</v>
      </c>
      <c r="DN142" s="209">
        <f t="shared" si="141"/>
        <v>1306</v>
      </c>
      <c r="DO142" s="209">
        <f t="shared" si="141"/>
        <v>1306</v>
      </c>
      <c r="DP142" s="209">
        <f t="shared" si="141"/>
        <v>2594</v>
      </c>
    </row>
    <row r="143" spans="1:120">
      <c r="A143" s="102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</row>
  </sheetData>
  <mergeCells count="91">
    <mergeCell ref="A1:CN1"/>
    <mergeCell ref="J3:P3"/>
    <mergeCell ref="Q3:W3"/>
    <mergeCell ref="Q4:Q5"/>
    <mergeCell ref="R4:U4"/>
    <mergeCell ref="V4:V5"/>
    <mergeCell ref="W4:W5"/>
    <mergeCell ref="J4:J5"/>
    <mergeCell ref="K4:N4"/>
    <mergeCell ref="O4:O5"/>
    <mergeCell ref="AS3:AY3"/>
    <mergeCell ref="AS4:AS5"/>
    <mergeCell ref="AL3:AR3"/>
    <mergeCell ref="AL4:AL5"/>
    <mergeCell ref="AM4:AP4"/>
    <mergeCell ref="AQ4:AQ5"/>
    <mergeCell ref="BF4:BF5"/>
    <mergeCell ref="AR4:AR5"/>
    <mergeCell ref="Y4:AB4"/>
    <mergeCell ref="AC4:AC5"/>
    <mergeCell ref="AD4:AD5"/>
    <mergeCell ref="AY4:AY5"/>
    <mergeCell ref="AT4:AW4"/>
    <mergeCell ref="AX4:AX5"/>
    <mergeCell ref="BN3:BT3"/>
    <mergeCell ref="BN4:BN5"/>
    <mergeCell ref="BO4:BR4"/>
    <mergeCell ref="BT4:BT5"/>
    <mergeCell ref="BZ4:BZ5"/>
    <mergeCell ref="BS4:BS5"/>
    <mergeCell ref="CJ4:CM4"/>
    <mergeCell ref="CN4:CN5"/>
    <mergeCell ref="CO4:CO5"/>
    <mergeCell ref="BU3:CA3"/>
    <mergeCell ref="BV4:BY4"/>
    <mergeCell ref="BU4:BU5"/>
    <mergeCell ref="CA4:CA5"/>
    <mergeCell ref="CB3:CH3"/>
    <mergeCell ref="CB4:CB5"/>
    <mergeCell ref="CC4:CF4"/>
    <mergeCell ref="CG4:CG5"/>
    <mergeCell ref="CH4:CH5"/>
    <mergeCell ref="A3:A5"/>
    <mergeCell ref="AE3:AK3"/>
    <mergeCell ref="AE4:AE5"/>
    <mergeCell ref="AF4:AI4"/>
    <mergeCell ref="AJ4:AJ5"/>
    <mergeCell ref="AK4:AK5"/>
    <mergeCell ref="X3:AD3"/>
    <mergeCell ref="X4:X5"/>
    <mergeCell ref="B3:B5"/>
    <mergeCell ref="P4:P5"/>
    <mergeCell ref="C3:I3"/>
    <mergeCell ref="C4:C5"/>
    <mergeCell ref="D4:I4"/>
    <mergeCell ref="AZ3:BF3"/>
    <mergeCell ref="AZ4:AZ5"/>
    <mergeCell ref="BA4:BD4"/>
    <mergeCell ref="BE4:BE5"/>
    <mergeCell ref="CP4:CP5"/>
    <mergeCell ref="CP3:CV3"/>
    <mergeCell ref="CV4:CV5"/>
    <mergeCell ref="CU4:CU5"/>
    <mergeCell ref="CQ4:CT4"/>
    <mergeCell ref="BG3:BM3"/>
    <mergeCell ref="BG4:BG5"/>
    <mergeCell ref="BH4:BK4"/>
    <mergeCell ref="BL4:BL5"/>
    <mergeCell ref="BM4:BM5"/>
    <mergeCell ref="CI3:CO3"/>
    <mergeCell ref="CI4:CI5"/>
    <mergeCell ref="CW3:DC3"/>
    <mergeCell ref="CW4:CW5"/>
    <mergeCell ref="CX4:DA4"/>
    <mergeCell ref="DB4:DB5"/>
    <mergeCell ref="DC4:DC5"/>
    <mergeCell ref="DD3:DG3"/>
    <mergeCell ref="DD4:DD5"/>
    <mergeCell ref="DE4:DF4"/>
    <mergeCell ref="DG4:DG5"/>
    <mergeCell ref="DL4:DL5"/>
    <mergeCell ref="DH3:DJ3"/>
    <mergeCell ref="DH4:DH5"/>
    <mergeCell ref="DI4:DI5"/>
    <mergeCell ref="DJ4:DJ5"/>
    <mergeCell ref="DK3:DP3"/>
    <mergeCell ref="DK4:DK5"/>
    <mergeCell ref="DP4:DP5"/>
    <mergeCell ref="DM4:DM5"/>
    <mergeCell ref="DN4:DN5"/>
    <mergeCell ref="DO4:DO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S143"/>
  <sheetViews>
    <sheetView workbookViewId="0">
      <pane ySplit="2385" activePane="bottomLeft"/>
      <selection sqref="A1:EA1"/>
      <selection pane="bottomLeft" activeCell="C142" sqref="C142:L142"/>
    </sheetView>
  </sheetViews>
  <sheetFormatPr defaultRowHeight="15"/>
  <cols>
    <col min="1" max="1" width="6.7109375" customWidth="1"/>
    <col min="2" max="2" width="31.28515625" customWidth="1"/>
    <col min="3" max="3" width="11.42578125" customWidth="1"/>
    <col min="4" max="4" width="10.140625" customWidth="1"/>
    <col min="5" max="5" width="10.5703125" customWidth="1"/>
    <col min="6" max="6" width="9.42578125" customWidth="1"/>
    <col min="7" max="7" width="9" customWidth="1"/>
    <col min="8" max="8" width="8.7109375" customWidth="1"/>
    <col min="9" max="9" width="9.42578125" customWidth="1"/>
    <col min="10" max="10" width="9.5703125" customWidth="1"/>
    <col min="11" max="11" width="10.7109375" customWidth="1"/>
    <col min="12" max="12" width="11.7109375" customWidth="1"/>
  </cols>
  <sheetData>
    <row r="1" spans="1:132" ht="15.75">
      <c r="A1" s="266" t="s">
        <v>380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78"/>
    </row>
    <row r="3" spans="1:132" ht="15.75" customHeight="1">
      <c r="A3" s="348" t="s">
        <v>0</v>
      </c>
      <c r="B3" s="349" t="s">
        <v>1</v>
      </c>
      <c r="C3" s="368" t="s">
        <v>378</v>
      </c>
      <c r="D3" s="369"/>
      <c r="E3" s="369"/>
      <c r="F3" s="369"/>
      <c r="G3" s="369"/>
      <c r="H3" s="369"/>
      <c r="I3" s="369"/>
      <c r="J3" s="369"/>
      <c r="K3" s="369"/>
      <c r="L3" s="370"/>
      <c r="M3" s="362" t="s">
        <v>288</v>
      </c>
      <c r="N3" s="363"/>
      <c r="O3" s="363"/>
      <c r="P3" s="363"/>
      <c r="Q3" s="363"/>
      <c r="R3" s="363"/>
      <c r="S3" s="363"/>
      <c r="T3" s="363"/>
      <c r="U3" s="363"/>
      <c r="V3" s="364"/>
      <c r="W3" s="362" t="s">
        <v>289</v>
      </c>
      <c r="X3" s="363"/>
      <c r="Y3" s="363"/>
      <c r="Z3" s="363"/>
      <c r="AA3" s="363"/>
      <c r="AB3" s="363"/>
      <c r="AC3" s="363"/>
      <c r="AD3" s="363"/>
      <c r="AE3" s="363"/>
      <c r="AF3" s="364"/>
      <c r="AG3" s="362" t="s">
        <v>290</v>
      </c>
      <c r="AH3" s="363"/>
      <c r="AI3" s="363"/>
      <c r="AJ3" s="363"/>
      <c r="AK3" s="363"/>
      <c r="AL3" s="363"/>
      <c r="AM3" s="363"/>
      <c r="AN3" s="363"/>
      <c r="AO3" s="363"/>
      <c r="AP3" s="364"/>
      <c r="AQ3" s="362" t="s">
        <v>291</v>
      </c>
      <c r="AR3" s="363"/>
      <c r="AS3" s="363"/>
      <c r="AT3" s="363"/>
      <c r="AU3" s="363"/>
      <c r="AV3" s="363"/>
      <c r="AW3" s="363"/>
      <c r="AX3" s="363"/>
      <c r="AY3" s="363"/>
      <c r="AZ3" s="364"/>
      <c r="BA3" s="362" t="s">
        <v>292</v>
      </c>
      <c r="BB3" s="363"/>
      <c r="BC3" s="363"/>
      <c r="BD3" s="363"/>
      <c r="BE3" s="363"/>
      <c r="BF3" s="363"/>
      <c r="BG3" s="363"/>
      <c r="BH3" s="363"/>
      <c r="BI3" s="363"/>
      <c r="BJ3" s="364"/>
      <c r="BK3" s="362" t="s">
        <v>293</v>
      </c>
      <c r="BL3" s="363"/>
      <c r="BM3" s="363"/>
      <c r="BN3" s="363"/>
      <c r="BO3" s="363"/>
      <c r="BP3" s="363"/>
      <c r="BQ3" s="363"/>
      <c r="BR3" s="363"/>
      <c r="BS3" s="363"/>
      <c r="BT3" s="364"/>
      <c r="BU3" s="362" t="s">
        <v>294</v>
      </c>
      <c r="BV3" s="363"/>
      <c r="BW3" s="363"/>
      <c r="BX3" s="363"/>
      <c r="BY3" s="363"/>
      <c r="BZ3" s="363"/>
      <c r="CA3" s="363"/>
      <c r="CB3" s="363"/>
      <c r="CC3" s="363"/>
      <c r="CD3" s="364"/>
      <c r="CE3" s="362" t="s">
        <v>295</v>
      </c>
      <c r="CF3" s="363"/>
      <c r="CG3" s="363"/>
      <c r="CH3" s="363"/>
      <c r="CI3" s="363"/>
      <c r="CJ3" s="363"/>
      <c r="CK3" s="363"/>
      <c r="CL3" s="363"/>
      <c r="CM3" s="363"/>
      <c r="CN3" s="364"/>
      <c r="CO3" s="362" t="s">
        <v>296</v>
      </c>
      <c r="CP3" s="363"/>
      <c r="CQ3" s="363"/>
      <c r="CR3" s="363"/>
      <c r="CS3" s="363"/>
      <c r="CT3" s="363"/>
      <c r="CU3" s="363"/>
      <c r="CV3" s="363"/>
      <c r="CW3" s="363"/>
      <c r="CX3" s="364"/>
      <c r="CY3" s="362" t="s">
        <v>309</v>
      </c>
      <c r="CZ3" s="363"/>
      <c r="DA3" s="363"/>
      <c r="DB3" s="363"/>
      <c r="DC3" s="363"/>
      <c r="DD3" s="363"/>
      <c r="DE3" s="363"/>
      <c r="DF3" s="363"/>
      <c r="DG3" s="363"/>
      <c r="DH3" s="364"/>
      <c r="DI3" s="362" t="s">
        <v>297</v>
      </c>
      <c r="DJ3" s="363"/>
      <c r="DK3" s="363"/>
      <c r="DL3" s="363"/>
      <c r="DM3" s="363"/>
      <c r="DN3" s="363"/>
      <c r="DO3" s="363"/>
      <c r="DP3" s="363"/>
      <c r="DQ3" s="363"/>
      <c r="DR3" s="364"/>
      <c r="DS3" s="362" t="s">
        <v>298</v>
      </c>
      <c r="DT3" s="363"/>
      <c r="DU3" s="363"/>
      <c r="DV3" s="363"/>
      <c r="DW3" s="363"/>
      <c r="DX3" s="363"/>
      <c r="DY3" s="363"/>
      <c r="DZ3" s="363"/>
      <c r="EA3" s="363"/>
      <c r="EB3" s="364"/>
    </row>
    <row r="4" spans="1:132" ht="15.75">
      <c r="A4" s="348"/>
      <c r="B4" s="349"/>
      <c r="C4" s="371"/>
      <c r="D4" s="372"/>
      <c r="E4" s="372"/>
      <c r="F4" s="372"/>
      <c r="G4" s="372"/>
      <c r="H4" s="372"/>
      <c r="I4" s="372"/>
      <c r="J4" s="372"/>
      <c r="K4" s="372"/>
      <c r="L4" s="373"/>
      <c r="M4" s="365" t="s">
        <v>310</v>
      </c>
      <c r="N4" s="366"/>
      <c r="O4" s="366"/>
      <c r="P4" s="366"/>
      <c r="Q4" s="366"/>
      <c r="R4" s="366"/>
      <c r="S4" s="366"/>
      <c r="T4" s="366"/>
      <c r="U4" s="366"/>
      <c r="V4" s="367"/>
      <c r="W4" s="365" t="s">
        <v>310</v>
      </c>
      <c r="X4" s="366"/>
      <c r="Y4" s="366"/>
      <c r="Z4" s="366"/>
      <c r="AA4" s="366"/>
      <c r="AB4" s="366"/>
      <c r="AC4" s="366"/>
      <c r="AD4" s="366"/>
      <c r="AE4" s="366"/>
      <c r="AF4" s="367"/>
      <c r="AG4" s="365" t="s">
        <v>310</v>
      </c>
      <c r="AH4" s="366"/>
      <c r="AI4" s="366"/>
      <c r="AJ4" s="366"/>
      <c r="AK4" s="366"/>
      <c r="AL4" s="366"/>
      <c r="AM4" s="366"/>
      <c r="AN4" s="366"/>
      <c r="AO4" s="366"/>
      <c r="AP4" s="367"/>
      <c r="AQ4" s="365" t="s">
        <v>310</v>
      </c>
      <c r="AR4" s="366"/>
      <c r="AS4" s="366"/>
      <c r="AT4" s="366"/>
      <c r="AU4" s="366"/>
      <c r="AV4" s="366"/>
      <c r="AW4" s="366"/>
      <c r="AX4" s="366"/>
      <c r="AY4" s="366"/>
      <c r="AZ4" s="367"/>
      <c r="BA4" s="365" t="s">
        <v>310</v>
      </c>
      <c r="BB4" s="366"/>
      <c r="BC4" s="366"/>
      <c r="BD4" s="366"/>
      <c r="BE4" s="366"/>
      <c r="BF4" s="366"/>
      <c r="BG4" s="366"/>
      <c r="BH4" s="366"/>
      <c r="BI4" s="366"/>
      <c r="BJ4" s="367"/>
      <c r="BK4" s="365" t="s">
        <v>310</v>
      </c>
      <c r="BL4" s="366"/>
      <c r="BM4" s="366"/>
      <c r="BN4" s="366"/>
      <c r="BO4" s="366"/>
      <c r="BP4" s="366"/>
      <c r="BQ4" s="366"/>
      <c r="BR4" s="366"/>
      <c r="BS4" s="366"/>
      <c r="BT4" s="367"/>
      <c r="BU4" s="365" t="s">
        <v>310</v>
      </c>
      <c r="BV4" s="366"/>
      <c r="BW4" s="366"/>
      <c r="BX4" s="366"/>
      <c r="BY4" s="366"/>
      <c r="BZ4" s="366"/>
      <c r="CA4" s="366"/>
      <c r="CB4" s="366"/>
      <c r="CC4" s="366"/>
      <c r="CD4" s="367"/>
      <c r="CE4" s="365" t="s">
        <v>310</v>
      </c>
      <c r="CF4" s="366"/>
      <c r="CG4" s="366"/>
      <c r="CH4" s="366"/>
      <c r="CI4" s="366"/>
      <c r="CJ4" s="366"/>
      <c r="CK4" s="366"/>
      <c r="CL4" s="366"/>
      <c r="CM4" s="366"/>
      <c r="CN4" s="367"/>
      <c r="CO4" s="365" t="s">
        <v>310</v>
      </c>
      <c r="CP4" s="366"/>
      <c r="CQ4" s="366"/>
      <c r="CR4" s="366"/>
      <c r="CS4" s="366"/>
      <c r="CT4" s="366"/>
      <c r="CU4" s="366"/>
      <c r="CV4" s="366"/>
      <c r="CW4" s="366"/>
      <c r="CX4" s="367"/>
      <c r="CY4" s="365" t="s">
        <v>310</v>
      </c>
      <c r="CZ4" s="366"/>
      <c r="DA4" s="366"/>
      <c r="DB4" s="366"/>
      <c r="DC4" s="366"/>
      <c r="DD4" s="366"/>
      <c r="DE4" s="366"/>
      <c r="DF4" s="366"/>
      <c r="DG4" s="366"/>
      <c r="DH4" s="367"/>
      <c r="DI4" s="365" t="s">
        <v>310</v>
      </c>
      <c r="DJ4" s="366"/>
      <c r="DK4" s="366"/>
      <c r="DL4" s="366"/>
      <c r="DM4" s="366"/>
      <c r="DN4" s="366"/>
      <c r="DO4" s="366"/>
      <c r="DP4" s="366"/>
      <c r="DQ4" s="366"/>
      <c r="DR4" s="367"/>
      <c r="DS4" s="365" t="s">
        <v>310</v>
      </c>
      <c r="DT4" s="366"/>
      <c r="DU4" s="366"/>
      <c r="DV4" s="366"/>
      <c r="DW4" s="366"/>
      <c r="DX4" s="366"/>
      <c r="DY4" s="366"/>
      <c r="DZ4" s="366"/>
      <c r="EA4" s="366"/>
      <c r="EB4" s="367"/>
    </row>
    <row r="5" spans="1:132" ht="50.45" customHeight="1">
      <c r="A5" s="348"/>
      <c r="B5" s="349"/>
      <c r="C5" s="143" t="s">
        <v>299</v>
      </c>
      <c r="D5" s="143" t="s">
        <v>300</v>
      </c>
      <c r="E5" s="143" t="s">
        <v>301</v>
      </c>
      <c r="F5" s="143" t="s">
        <v>302</v>
      </c>
      <c r="G5" s="143" t="s">
        <v>303</v>
      </c>
      <c r="H5" s="143" t="s">
        <v>304</v>
      </c>
      <c r="I5" s="143" t="s">
        <v>305</v>
      </c>
      <c r="J5" s="143" t="s">
        <v>306</v>
      </c>
      <c r="K5" s="143" t="s">
        <v>307</v>
      </c>
      <c r="L5" s="143" t="s">
        <v>308</v>
      </c>
      <c r="M5" s="89" t="s">
        <v>299</v>
      </c>
      <c r="N5" s="89" t="s">
        <v>300</v>
      </c>
      <c r="O5" s="89" t="s">
        <v>301</v>
      </c>
      <c r="P5" s="89" t="s">
        <v>302</v>
      </c>
      <c r="Q5" s="89" t="s">
        <v>303</v>
      </c>
      <c r="R5" s="89" t="s">
        <v>304</v>
      </c>
      <c r="S5" s="89" t="s">
        <v>305</v>
      </c>
      <c r="T5" s="89" t="s">
        <v>306</v>
      </c>
      <c r="U5" s="89" t="s">
        <v>307</v>
      </c>
      <c r="V5" s="89" t="s">
        <v>308</v>
      </c>
      <c r="W5" s="89" t="s">
        <v>299</v>
      </c>
      <c r="X5" s="89" t="s">
        <v>300</v>
      </c>
      <c r="Y5" s="89" t="s">
        <v>301</v>
      </c>
      <c r="Z5" s="89" t="s">
        <v>302</v>
      </c>
      <c r="AA5" s="89" t="s">
        <v>303</v>
      </c>
      <c r="AB5" s="89" t="s">
        <v>304</v>
      </c>
      <c r="AC5" s="89" t="s">
        <v>305</v>
      </c>
      <c r="AD5" s="89" t="s">
        <v>306</v>
      </c>
      <c r="AE5" s="89" t="s">
        <v>307</v>
      </c>
      <c r="AF5" s="89" t="s">
        <v>308</v>
      </c>
      <c r="AG5" s="89" t="s">
        <v>299</v>
      </c>
      <c r="AH5" s="89" t="s">
        <v>300</v>
      </c>
      <c r="AI5" s="89" t="s">
        <v>301</v>
      </c>
      <c r="AJ5" s="89" t="s">
        <v>302</v>
      </c>
      <c r="AK5" s="89" t="s">
        <v>303</v>
      </c>
      <c r="AL5" s="89" t="s">
        <v>304</v>
      </c>
      <c r="AM5" s="89" t="s">
        <v>305</v>
      </c>
      <c r="AN5" s="89" t="s">
        <v>306</v>
      </c>
      <c r="AO5" s="89" t="s">
        <v>307</v>
      </c>
      <c r="AP5" s="89" t="s">
        <v>308</v>
      </c>
      <c r="AQ5" s="89" t="s">
        <v>299</v>
      </c>
      <c r="AR5" s="89" t="s">
        <v>300</v>
      </c>
      <c r="AS5" s="89" t="s">
        <v>301</v>
      </c>
      <c r="AT5" s="89" t="s">
        <v>302</v>
      </c>
      <c r="AU5" s="89" t="s">
        <v>303</v>
      </c>
      <c r="AV5" s="89" t="s">
        <v>304</v>
      </c>
      <c r="AW5" s="89" t="s">
        <v>305</v>
      </c>
      <c r="AX5" s="89" t="s">
        <v>306</v>
      </c>
      <c r="AY5" s="89" t="s">
        <v>307</v>
      </c>
      <c r="AZ5" s="89" t="s">
        <v>308</v>
      </c>
      <c r="BA5" s="89" t="s">
        <v>299</v>
      </c>
      <c r="BB5" s="89" t="s">
        <v>300</v>
      </c>
      <c r="BC5" s="89" t="s">
        <v>301</v>
      </c>
      <c r="BD5" s="89" t="s">
        <v>302</v>
      </c>
      <c r="BE5" s="89" t="s">
        <v>303</v>
      </c>
      <c r="BF5" s="89" t="s">
        <v>304</v>
      </c>
      <c r="BG5" s="89" t="s">
        <v>305</v>
      </c>
      <c r="BH5" s="89" t="s">
        <v>306</v>
      </c>
      <c r="BI5" s="89" t="s">
        <v>307</v>
      </c>
      <c r="BJ5" s="89" t="s">
        <v>308</v>
      </c>
      <c r="BK5" s="89" t="s">
        <v>299</v>
      </c>
      <c r="BL5" s="89" t="s">
        <v>300</v>
      </c>
      <c r="BM5" s="89" t="s">
        <v>301</v>
      </c>
      <c r="BN5" s="89" t="s">
        <v>302</v>
      </c>
      <c r="BO5" s="89" t="s">
        <v>303</v>
      </c>
      <c r="BP5" s="89" t="s">
        <v>304</v>
      </c>
      <c r="BQ5" s="89" t="s">
        <v>305</v>
      </c>
      <c r="BR5" s="89" t="s">
        <v>306</v>
      </c>
      <c r="BS5" s="89" t="s">
        <v>307</v>
      </c>
      <c r="BT5" s="89" t="s">
        <v>308</v>
      </c>
      <c r="BU5" s="89" t="s">
        <v>299</v>
      </c>
      <c r="BV5" s="89" t="s">
        <v>300</v>
      </c>
      <c r="BW5" s="89" t="s">
        <v>301</v>
      </c>
      <c r="BX5" s="89" t="s">
        <v>302</v>
      </c>
      <c r="BY5" s="89" t="s">
        <v>303</v>
      </c>
      <c r="BZ5" s="89" t="s">
        <v>304</v>
      </c>
      <c r="CA5" s="89" t="s">
        <v>305</v>
      </c>
      <c r="CB5" s="89" t="s">
        <v>306</v>
      </c>
      <c r="CC5" s="89" t="s">
        <v>307</v>
      </c>
      <c r="CD5" s="89" t="s">
        <v>308</v>
      </c>
      <c r="CE5" s="89" t="s">
        <v>299</v>
      </c>
      <c r="CF5" s="89" t="s">
        <v>300</v>
      </c>
      <c r="CG5" s="89" t="s">
        <v>301</v>
      </c>
      <c r="CH5" s="89" t="s">
        <v>302</v>
      </c>
      <c r="CI5" s="89" t="s">
        <v>303</v>
      </c>
      <c r="CJ5" s="89" t="s">
        <v>304</v>
      </c>
      <c r="CK5" s="89" t="s">
        <v>305</v>
      </c>
      <c r="CL5" s="89" t="s">
        <v>306</v>
      </c>
      <c r="CM5" s="89" t="s">
        <v>307</v>
      </c>
      <c r="CN5" s="89" t="s">
        <v>308</v>
      </c>
      <c r="CO5" s="89" t="s">
        <v>299</v>
      </c>
      <c r="CP5" s="89" t="s">
        <v>300</v>
      </c>
      <c r="CQ5" s="89" t="s">
        <v>301</v>
      </c>
      <c r="CR5" s="89" t="s">
        <v>302</v>
      </c>
      <c r="CS5" s="89" t="s">
        <v>303</v>
      </c>
      <c r="CT5" s="89" t="s">
        <v>304</v>
      </c>
      <c r="CU5" s="89" t="s">
        <v>305</v>
      </c>
      <c r="CV5" s="89" t="s">
        <v>306</v>
      </c>
      <c r="CW5" s="89" t="s">
        <v>307</v>
      </c>
      <c r="CX5" s="89" t="s">
        <v>308</v>
      </c>
      <c r="CY5" s="89" t="s">
        <v>299</v>
      </c>
      <c r="CZ5" s="89" t="s">
        <v>300</v>
      </c>
      <c r="DA5" s="89" t="s">
        <v>301</v>
      </c>
      <c r="DB5" s="89" t="s">
        <v>302</v>
      </c>
      <c r="DC5" s="89" t="s">
        <v>303</v>
      </c>
      <c r="DD5" s="89" t="s">
        <v>304</v>
      </c>
      <c r="DE5" s="89" t="s">
        <v>305</v>
      </c>
      <c r="DF5" s="89" t="s">
        <v>306</v>
      </c>
      <c r="DG5" s="89" t="s">
        <v>307</v>
      </c>
      <c r="DH5" s="89" t="s">
        <v>308</v>
      </c>
      <c r="DI5" s="89" t="s">
        <v>299</v>
      </c>
      <c r="DJ5" s="89" t="s">
        <v>300</v>
      </c>
      <c r="DK5" s="89" t="s">
        <v>301</v>
      </c>
      <c r="DL5" s="89" t="s">
        <v>302</v>
      </c>
      <c r="DM5" s="89" t="s">
        <v>303</v>
      </c>
      <c r="DN5" s="89" t="s">
        <v>304</v>
      </c>
      <c r="DO5" s="89" t="s">
        <v>305</v>
      </c>
      <c r="DP5" s="89" t="s">
        <v>306</v>
      </c>
      <c r="DQ5" s="89" t="s">
        <v>307</v>
      </c>
      <c r="DR5" s="89" t="s">
        <v>308</v>
      </c>
      <c r="DS5" s="89" t="s">
        <v>299</v>
      </c>
      <c r="DT5" s="89" t="s">
        <v>300</v>
      </c>
      <c r="DU5" s="89" t="s">
        <v>301</v>
      </c>
      <c r="DV5" s="89" t="s">
        <v>302</v>
      </c>
      <c r="DW5" s="89" t="s">
        <v>303</v>
      </c>
      <c r="DX5" s="89" t="s">
        <v>304</v>
      </c>
      <c r="DY5" s="89" t="s">
        <v>305</v>
      </c>
      <c r="DZ5" s="89" t="s">
        <v>306</v>
      </c>
      <c r="EA5" s="89" t="s">
        <v>307</v>
      </c>
      <c r="EB5" s="89" t="s">
        <v>308</v>
      </c>
    </row>
    <row r="6" spans="1:132" ht="33.75">
      <c r="A6" s="91">
        <v>1</v>
      </c>
      <c r="B6" s="5" t="s">
        <v>2</v>
      </c>
      <c r="C6" s="117">
        <f>M6+W6+AG6+AQ6+BA6+BK6+BU6+CE6+CO6+CY6+DI6+DS6</f>
        <v>0</v>
      </c>
      <c r="D6" s="117">
        <f>N6+X6+AH6+AR6+BB6+BL6+BV6+CF6+CP6+CZ6+DT6</f>
        <v>2</v>
      </c>
      <c r="E6" s="117">
        <f t="shared" ref="E6:L6" si="0">O6+Y6+AI6+AS6+BC6+BM6+BW6+CG6+CQ6+DA6+DK6+DU6</f>
        <v>0</v>
      </c>
      <c r="F6" s="117">
        <f t="shared" si="0"/>
        <v>2</v>
      </c>
      <c r="G6" s="117">
        <f t="shared" si="0"/>
        <v>0</v>
      </c>
      <c r="H6" s="117">
        <f t="shared" si="0"/>
        <v>5</v>
      </c>
      <c r="I6" s="117">
        <f t="shared" si="0"/>
        <v>2</v>
      </c>
      <c r="J6" s="117">
        <f t="shared" si="0"/>
        <v>1</v>
      </c>
      <c r="K6" s="117">
        <f t="shared" si="0"/>
        <v>0</v>
      </c>
      <c r="L6" s="117">
        <f t="shared" si="0"/>
        <v>0</v>
      </c>
      <c r="M6" s="79"/>
      <c r="N6" s="79">
        <v>2</v>
      </c>
      <c r="O6" s="79"/>
      <c r="P6" s="79">
        <v>2</v>
      </c>
      <c r="Q6" s="79"/>
      <c r="R6" s="79">
        <v>5</v>
      </c>
      <c r="S6" s="79">
        <v>2</v>
      </c>
      <c r="T6" s="79">
        <v>1</v>
      </c>
      <c r="U6" s="79"/>
      <c r="V6" s="79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</row>
    <row r="7" spans="1:132" ht="33.75">
      <c r="A7" s="91">
        <v>2</v>
      </c>
      <c r="B7" s="5" t="s">
        <v>3</v>
      </c>
      <c r="C7" s="117">
        <f t="shared" ref="C7:C70" si="1">M7+W7+AG7+AQ7+BA7+BK7+BU7+CE7+CO7+CY7+DI7+DS7</f>
        <v>1</v>
      </c>
      <c r="D7" s="117">
        <f t="shared" ref="D7:D70" si="2">N7+X7+AH7+AR7+BB7+BL7+BV7+CF7+CP7+CZ7+DT7</f>
        <v>3</v>
      </c>
      <c r="E7" s="117">
        <f t="shared" ref="E7:E70" si="3">O7+Y7+AI7+AS7+BC7+BM7+BW7+CG7+CQ7+DA7+DK7+DU7</f>
        <v>4</v>
      </c>
      <c r="F7" s="117">
        <f t="shared" ref="F7:F70" si="4">P7+Z7+AJ7+AT7+BD7+BN7+BX7+CH7+CR7+DB7+DL7+DV7</f>
        <v>8</v>
      </c>
      <c r="G7" s="117">
        <f t="shared" ref="G7:G70" si="5">Q7+AA7+AK7+AU7+BE7+BO7+BY7+CI7+CS7+DC7+DM7+DW7</f>
        <v>7</v>
      </c>
      <c r="H7" s="117">
        <f t="shared" ref="H7:H70" si="6">R7+AB7+AL7+AV7+BF7+BP7+BZ7+CJ7+CT7+DD7+DN7+DX7</f>
        <v>2</v>
      </c>
      <c r="I7" s="117">
        <f t="shared" ref="I7:I70" si="7">S7+AC7+AM7+AW7+BG7+BQ7+CA7+CK7+CU7+DE7+DO7+DY7</f>
        <v>1</v>
      </c>
      <c r="J7" s="117">
        <f t="shared" ref="J7:J70" si="8">T7+AD7+AN7+AX7+BH7+BR7+CB7+CL7+CV7+DF7+DP7+DZ7</f>
        <v>0</v>
      </c>
      <c r="K7" s="117">
        <f t="shared" ref="K7:K70" si="9">U7+AE7+AO7+AY7+BI7+BS7+CC7+CM7+CW7+DG7+DQ7+EA7</f>
        <v>2</v>
      </c>
      <c r="L7" s="117">
        <f t="shared" ref="L7:L70" si="10">V7+AF7+AP7+AZ7+BJ7+BT7+CD7+CN7+CX7+DH7+DR7+EB7</f>
        <v>0</v>
      </c>
      <c r="M7" s="79">
        <v>0</v>
      </c>
      <c r="N7" s="79">
        <v>2</v>
      </c>
      <c r="O7" s="79">
        <v>3</v>
      </c>
      <c r="P7" s="79">
        <v>7</v>
      </c>
      <c r="Q7" s="79">
        <v>6</v>
      </c>
      <c r="R7" s="79">
        <v>2</v>
      </c>
      <c r="S7" s="79">
        <v>1</v>
      </c>
      <c r="T7" s="79">
        <v>0</v>
      </c>
      <c r="U7" s="79">
        <v>2</v>
      </c>
      <c r="V7" s="79">
        <v>0</v>
      </c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>
        <v>1</v>
      </c>
      <c r="AK7" s="83">
        <v>1</v>
      </c>
      <c r="AL7" s="83"/>
      <c r="AM7" s="83"/>
      <c r="AN7" s="83"/>
      <c r="AO7" s="83"/>
      <c r="AP7" s="83"/>
      <c r="AQ7" s="83">
        <v>1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>
        <v>1</v>
      </c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>
        <v>1</v>
      </c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</row>
    <row r="8" spans="1:132" ht="33.75">
      <c r="A8" s="91">
        <v>3</v>
      </c>
      <c r="B8" s="5" t="s">
        <v>4</v>
      </c>
      <c r="C8" s="117">
        <f t="shared" si="1"/>
        <v>1</v>
      </c>
      <c r="D8" s="117">
        <f t="shared" si="2"/>
        <v>1</v>
      </c>
      <c r="E8" s="117">
        <f t="shared" si="3"/>
        <v>0</v>
      </c>
      <c r="F8" s="117">
        <f t="shared" si="4"/>
        <v>2</v>
      </c>
      <c r="G8" s="117">
        <f t="shared" si="5"/>
        <v>4</v>
      </c>
      <c r="H8" s="117">
        <f t="shared" si="6"/>
        <v>1</v>
      </c>
      <c r="I8" s="117">
        <f t="shared" si="7"/>
        <v>0</v>
      </c>
      <c r="J8" s="117">
        <f t="shared" si="8"/>
        <v>1</v>
      </c>
      <c r="K8" s="117">
        <f t="shared" si="9"/>
        <v>0</v>
      </c>
      <c r="L8" s="117">
        <f t="shared" si="10"/>
        <v>1</v>
      </c>
      <c r="M8" s="79">
        <v>1</v>
      </c>
      <c r="N8" s="79">
        <v>1</v>
      </c>
      <c r="O8" s="79">
        <v>0</v>
      </c>
      <c r="P8" s="79">
        <v>2</v>
      </c>
      <c r="Q8" s="79">
        <v>4</v>
      </c>
      <c r="R8" s="79">
        <v>1</v>
      </c>
      <c r="S8" s="79"/>
      <c r="T8" s="79"/>
      <c r="U8" s="79"/>
      <c r="V8" s="79">
        <v>1</v>
      </c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>
        <v>1</v>
      </c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</row>
    <row r="9" spans="1:132" ht="33.75">
      <c r="A9" s="91">
        <v>4</v>
      </c>
      <c r="B9" s="12" t="s">
        <v>5</v>
      </c>
      <c r="C9" s="117">
        <f t="shared" si="1"/>
        <v>2</v>
      </c>
      <c r="D9" s="117">
        <f t="shared" si="2"/>
        <v>0</v>
      </c>
      <c r="E9" s="117">
        <f t="shared" si="3"/>
        <v>1</v>
      </c>
      <c r="F9" s="117">
        <f t="shared" si="4"/>
        <v>2</v>
      </c>
      <c r="G9" s="117">
        <f t="shared" si="5"/>
        <v>1</v>
      </c>
      <c r="H9" s="117">
        <f t="shared" si="6"/>
        <v>9</v>
      </c>
      <c r="I9" s="117">
        <f t="shared" si="7"/>
        <v>3</v>
      </c>
      <c r="J9" s="117">
        <f t="shared" si="8"/>
        <v>2</v>
      </c>
      <c r="K9" s="117">
        <f t="shared" si="9"/>
        <v>1</v>
      </c>
      <c r="L9" s="117">
        <f t="shared" si="10"/>
        <v>0</v>
      </c>
      <c r="M9" s="80">
        <v>2</v>
      </c>
      <c r="N9" s="80">
        <v>0</v>
      </c>
      <c r="O9" s="79">
        <v>0</v>
      </c>
      <c r="P9" s="79">
        <v>2</v>
      </c>
      <c r="Q9" s="79">
        <v>1</v>
      </c>
      <c r="R9" s="79">
        <v>2</v>
      </c>
      <c r="S9" s="79">
        <v>3</v>
      </c>
      <c r="T9" s="79">
        <v>1</v>
      </c>
      <c r="U9" s="79">
        <v>1</v>
      </c>
      <c r="V9" s="80">
        <v>0</v>
      </c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>
        <v>1</v>
      </c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>
        <v>1</v>
      </c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>
        <v>1</v>
      </c>
      <c r="BN9" s="86"/>
      <c r="BO9" s="86"/>
      <c r="BP9" s="86">
        <v>5</v>
      </c>
      <c r="BQ9" s="86"/>
      <c r="BR9" s="86"/>
      <c r="BS9" s="86"/>
      <c r="BT9" s="86"/>
      <c r="BU9" s="86"/>
      <c r="BV9" s="86"/>
      <c r="BW9" s="86"/>
      <c r="BX9" s="86"/>
      <c r="BY9" s="86"/>
      <c r="BZ9" s="86">
        <v>1</v>
      </c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</row>
    <row r="10" spans="1:132" ht="33.75">
      <c r="A10" s="91">
        <v>5</v>
      </c>
      <c r="B10" s="5" t="s">
        <v>6</v>
      </c>
      <c r="C10" s="117">
        <f t="shared" si="1"/>
        <v>0</v>
      </c>
      <c r="D10" s="117">
        <f t="shared" si="2"/>
        <v>1</v>
      </c>
      <c r="E10" s="117">
        <f t="shared" si="3"/>
        <v>2</v>
      </c>
      <c r="F10" s="117">
        <f t="shared" si="4"/>
        <v>0</v>
      </c>
      <c r="G10" s="117">
        <f t="shared" si="5"/>
        <v>2</v>
      </c>
      <c r="H10" s="117">
        <f t="shared" si="6"/>
        <v>2</v>
      </c>
      <c r="I10" s="117">
        <f t="shared" si="7"/>
        <v>1</v>
      </c>
      <c r="J10" s="117">
        <f t="shared" si="8"/>
        <v>2</v>
      </c>
      <c r="K10" s="117">
        <f t="shared" si="9"/>
        <v>1</v>
      </c>
      <c r="L10" s="117">
        <f t="shared" si="10"/>
        <v>0</v>
      </c>
      <c r="M10" s="79"/>
      <c r="N10" s="79">
        <v>0</v>
      </c>
      <c r="O10" s="79">
        <v>2</v>
      </c>
      <c r="P10" s="79">
        <v>0</v>
      </c>
      <c r="Q10" s="79">
        <v>2</v>
      </c>
      <c r="R10" s="79">
        <v>2</v>
      </c>
      <c r="S10" s="79">
        <v>0</v>
      </c>
      <c r="T10" s="79">
        <v>2</v>
      </c>
      <c r="U10" s="79">
        <v>0</v>
      </c>
      <c r="V10" s="79">
        <v>0</v>
      </c>
      <c r="W10" s="83"/>
      <c r="X10" s="83"/>
      <c r="Y10" s="83"/>
      <c r="Z10" s="83"/>
      <c r="AA10" s="83"/>
      <c r="AB10" s="83"/>
      <c r="AC10" s="83"/>
      <c r="AD10" s="83"/>
      <c r="AE10" s="83">
        <v>1</v>
      </c>
      <c r="AF10" s="83"/>
      <c r="AG10" s="83"/>
      <c r="AH10" s="83"/>
      <c r="AI10" s="83"/>
      <c r="AJ10" s="83"/>
      <c r="AK10" s="83"/>
      <c r="AL10" s="83"/>
      <c r="AM10" s="83">
        <v>1</v>
      </c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>
        <v>1</v>
      </c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</row>
    <row r="11" spans="1:132" ht="33.75">
      <c r="A11" s="91">
        <v>6</v>
      </c>
      <c r="B11" s="5" t="s">
        <v>7</v>
      </c>
      <c r="C11" s="117">
        <f t="shared" si="1"/>
        <v>2</v>
      </c>
      <c r="D11" s="117">
        <f t="shared" si="2"/>
        <v>4</v>
      </c>
      <c r="E11" s="117">
        <f t="shared" si="3"/>
        <v>3</v>
      </c>
      <c r="F11" s="117">
        <f t="shared" si="4"/>
        <v>4</v>
      </c>
      <c r="G11" s="117">
        <f t="shared" si="5"/>
        <v>4</v>
      </c>
      <c r="H11" s="117">
        <f t="shared" si="6"/>
        <v>5</v>
      </c>
      <c r="I11" s="117">
        <f t="shared" si="7"/>
        <v>4</v>
      </c>
      <c r="J11" s="117">
        <f t="shared" si="8"/>
        <v>5</v>
      </c>
      <c r="K11" s="117">
        <f t="shared" si="9"/>
        <v>0</v>
      </c>
      <c r="L11" s="117">
        <f t="shared" si="10"/>
        <v>0</v>
      </c>
      <c r="M11" s="79">
        <v>1</v>
      </c>
      <c r="N11" s="79">
        <v>4</v>
      </c>
      <c r="O11" s="79">
        <v>3</v>
      </c>
      <c r="P11" s="79">
        <v>4</v>
      </c>
      <c r="Q11" s="79">
        <v>4</v>
      </c>
      <c r="R11" s="79">
        <v>4</v>
      </c>
      <c r="S11" s="79">
        <v>3</v>
      </c>
      <c r="T11" s="79">
        <v>3</v>
      </c>
      <c r="U11" s="79">
        <v>0</v>
      </c>
      <c r="V11" s="79">
        <v>0</v>
      </c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>
        <v>1</v>
      </c>
      <c r="AN11" s="83">
        <v>2</v>
      </c>
      <c r="AO11" s="83"/>
      <c r="AP11" s="83"/>
      <c r="AQ11" s="83"/>
      <c r="AR11" s="83"/>
      <c r="AS11" s="83"/>
      <c r="AT11" s="83"/>
      <c r="AU11" s="83"/>
      <c r="AV11" s="83">
        <v>1</v>
      </c>
      <c r="AW11" s="83"/>
      <c r="AX11" s="83"/>
      <c r="AY11" s="83"/>
      <c r="AZ11" s="83"/>
      <c r="BA11" s="83">
        <v>1</v>
      </c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</row>
    <row r="12" spans="1:132" ht="33.75">
      <c r="A12" s="91">
        <v>7</v>
      </c>
      <c r="B12" s="8" t="s">
        <v>8</v>
      </c>
      <c r="C12" s="117">
        <f t="shared" si="1"/>
        <v>0</v>
      </c>
      <c r="D12" s="117">
        <f t="shared" si="2"/>
        <v>0</v>
      </c>
      <c r="E12" s="117">
        <f t="shared" si="3"/>
        <v>1</v>
      </c>
      <c r="F12" s="117">
        <f t="shared" si="4"/>
        <v>4</v>
      </c>
      <c r="G12" s="117">
        <f t="shared" si="5"/>
        <v>2</v>
      </c>
      <c r="H12" s="117">
        <f t="shared" si="6"/>
        <v>1</v>
      </c>
      <c r="I12" s="117">
        <f t="shared" si="7"/>
        <v>2</v>
      </c>
      <c r="J12" s="117">
        <f t="shared" si="8"/>
        <v>1</v>
      </c>
      <c r="K12" s="117">
        <f t="shared" si="9"/>
        <v>4</v>
      </c>
      <c r="L12" s="117">
        <f t="shared" si="10"/>
        <v>0</v>
      </c>
      <c r="M12" s="79">
        <v>0</v>
      </c>
      <c r="N12" s="79">
        <v>0</v>
      </c>
      <c r="O12" s="79">
        <v>0</v>
      </c>
      <c r="P12" s="79">
        <v>4</v>
      </c>
      <c r="Q12" s="79">
        <v>2</v>
      </c>
      <c r="R12" s="79">
        <v>1</v>
      </c>
      <c r="S12" s="79">
        <v>2</v>
      </c>
      <c r="T12" s="79">
        <v>1</v>
      </c>
      <c r="U12" s="79">
        <v>2</v>
      </c>
      <c r="V12" s="79">
        <v>0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>
        <v>1</v>
      </c>
      <c r="AP12" s="83"/>
      <c r="AQ12" s="83"/>
      <c r="AR12" s="83"/>
      <c r="AS12" s="83"/>
      <c r="AT12" s="83"/>
      <c r="AU12" s="83"/>
      <c r="AV12" s="83"/>
      <c r="AW12" s="83"/>
      <c r="AX12" s="83"/>
      <c r="AY12" s="83">
        <v>1</v>
      </c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>
        <v>1</v>
      </c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</row>
    <row r="13" spans="1:132" ht="45">
      <c r="A13" s="91">
        <v>8</v>
      </c>
      <c r="B13" s="8" t="s">
        <v>9</v>
      </c>
      <c r="C13" s="117">
        <f t="shared" si="1"/>
        <v>1</v>
      </c>
      <c r="D13" s="117">
        <f t="shared" si="2"/>
        <v>1</v>
      </c>
      <c r="E13" s="117">
        <f t="shared" si="3"/>
        <v>3</v>
      </c>
      <c r="F13" s="117">
        <f t="shared" si="4"/>
        <v>2</v>
      </c>
      <c r="G13" s="117">
        <f t="shared" si="5"/>
        <v>3</v>
      </c>
      <c r="H13" s="117">
        <f t="shared" si="6"/>
        <v>1</v>
      </c>
      <c r="I13" s="117">
        <f t="shared" si="7"/>
        <v>2</v>
      </c>
      <c r="J13" s="117">
        <f t="shared" si="8"/>
        <v>1</v>
      </c>
      <c r="K13" s="117">
        <f t="shared" si="9"/>
        <v>0</v>
      </c>
      <c r="L13" s="117">
        <f t="shared" si="10"/>
        <v>0</v>
      </c>
      <c r="M13" s="79">
        <v>1</v>
      </c>
      <c r="N13" s="79">
        <v>1</v>
      </c>
      <c r="O13" s="79">
        <v>2</v>
      </c>
      <c r="P13" s="79">
        <v>2</v>
      </c>
      <c r="Q13" s="79">
        <v>2</v>
      </c>
      <c r="R13" s="79">
        <v>1</v>
      </c>
      <c r="S13" s="79">
        <v>1</v>
      </c>
      <c r="T13" s="79">
        <v>1</v>
      </c>
      <c r="U13" s="79">
        <v>0</v>
      </c>
      <c r="V13" s="79">
        <v>0</v>
      </c>
      <c r="W13" s="83"/>
      <c r="X13" s="83"/>
      <c r="Y13" s="83"/>
      <c r="Z13" s="83"/>
      <c r="AA13" s="83">
        <v>1</v>
      </c>
      <c r="AB13" s="83"/>
      <c r="AC13" s="83"/>
      <c r="AD13" s="83"/>
      <c r="AE13" s="83"/>
      <c r="AF13" s="83"/>
      <c r="AG13" s="83"/>
      <c r="AH13" s="83"/>
      <c r="AI13" s="83">
        <v>1</v>
      </c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1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>
        <v>1</v>
      </c>
      <c r="BH13" s="83"/>
      <c r="BI13" s="83"/>
      <c r="BJ13" s="81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</row>
    <row r="14" spans="1:132" ht="45">
      <c r="A14" s="91">
        <v>9</v>
      </c>
      <c r="B14" s="8" t="s">
        <v>10</v>
      </c>
      <c r="C14" s="117">
        <f t="shared" si="1"/>
        <v>2</v>
      </c>
      <c r="D14" s="117">
        <f t="shared" si="2"/>
        <v>0</v>
      </c>
      <c r="E14" s="117">
        <f t="shared" si="3"/>
        <v>1</v>
      </c>
      <c r="F14" s="117">
        <f t="shared" si="4"/>
        <v>2</v>
      </c>
      <c r="G14" s="117">
        <f t="shared" si="5"/>
        <v>1</v>
      </c>
      <c r="H14" s="117">
        <f t="shared" si="6"/>
        <v>3</v>
      </c>
      <c r="I14" s="117">
        <f t="shared" si="7"/>
        <v>3</v>
      </c>
      <c r="J14" s="117">
        <f t="shared" si="8"/>
        <v>1</v>
      </c>
      <c r="K14" s="117">
        <f t="shared" si="9"/>
        <v>2</v>
      </c>
      <c r="L14" s="117">
        <f t="shared" si="10"/>
        <v>0</v>
      </c>
      <c r="M14" s="79">
        <v>2</v>
      </c>
      <c r="N14" s="79">
        <v>0</v>
      </c>
      <c r="O14" s="79">
        <v>1</v>
      </c>
      <c r="P14" s="79">
        <v>2</v>
      </c>
      <c r="Q14" s="79">
        <v>1</v>
      </c>
      <c r="R14" s="79">
        <v>3</v>
      </c>
      <c r="S14" s="79">
        <v>1</v>
      </c>
      <c r="T14" s="79">
        <v>1</v>
      </c>
      <c r="U14" s="79">
        <v>1</v>
      </c>
      <c r="V14" s="79">
        <v>0</v>
      </c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>
        <v>1</v>
      </c>
      <c r="AZ14" s="83"/>
      <c r="BA14" s="83"/>
      <c r="BB14" s="83"/>
      <c r="BC14" s="83"/>
      <c r="BD14" s="83"/>
      <c r="BE14" s="83"/>
      <c r="BF14" s="83"/>
      <c r="BG14" s="83">
        <v>1</v>
      </c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>
        <v>1</v>
      </c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</row>
    <row r="15" spans="1:132" ht="33.75">
      <c r="A15" s="91">
        <v>10</v>
      </c>
      <c r="B15" s="215" t="s">
        <v>11</v>
      </c>
      <c r="C15" s="117">
        <f t="shared" si="1"/>
        <v>8</v>
      </c>
      <c r="D15" s="117">
        <f>N15+X15+AH15+AR15+BB15+BL15+BV15+CF15+CP15+CZ15+DJ15+DT15</f>
        <v>8</v>
      </c>
      <c r="E15" s="117">
        <f t="shared" si="3"/>
        <v>3</v>
      </c>
      <c r="F15" s="117">
        <f t="shared" si="4"/>
        <v>9</v>
      </c>
      <c r="G15" s="117">
        <f t="shared" si="5"/>
        <v>4</v>
      </c>
      <c r="H15" s="117">
        <f t="shared" si="6"/>
        <v>3</v>
      </c>
      <c r="I15" s="117">
        <f t="shared" si="7"/>
        <v>3</v>
      </c>
      <c r="J15" s="117">
        <f t="shared" si="8"/>
        <v>1</v>
      </c>
      <c r="K15" s="117">
        <f t="shared" si="9"/>
        <v>1</v>
      </c>
      <c r="L15" s="117">
        <f t="shared" si="10"/>
        <v>1</v>
      </c>
      <c r="M15" s="79">
        <v>6</v>
      </c>
      <c r="N15" s="79">
        <v>6</v>
      </c>
      <c r="O15" s="79">
        <v>3</v>
      </c>
      <c r="P15" s="79">
        <v>6</v>
      </c>
      <c r="Q15" s="79">
        <v>4</v>
      </c>
      <c r="R15" s="79">
        <v>2</v>
      </c>
      <c r="S15" s="79">
        <v>2</v>
      </c>
      <c r="T15" s="79">
        <v>1</v>
      </c>
      <c r="U15" s="79">
        <v>1</v>
      </c>
      <c r="V15" s="79">
        <v>1</v>
      </c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>
        <v>1</v>
      </c>
      <c r="AK15" s="83"/>
      <c r="AL15" s="83"/>
      <c r="AM15" s="83">
        <v>1</v>
      </c>
      <c r="AN15" s="83"/>
      <c r="AO15" s="83"/>
      <c r="AP15" s="83"/>
      <c r="AQ15" s="83">
        <v>1</v>
      </c>
      <c r="AR15" s="83">
        <v>1</v>
      </c>
      <c r="AS15" s="83"/>
      <c r="AT15" s="83">
        <v>1</v>
      </c>
      <c r="AU15" s="83"/>
      <c r="AV15" s="83"/>
      <c r="AW15" s="83"/>
      <c r="AX15" s="83"/>
      <c r="AY15" s="83"/>
      <c r="AZ15" s="83"/>
      <c r="BA15" s="83">
        <v>1</v>
      </c>
      <c r="BB15" s="83"/>
      <c r="BC15" s="83"/>
      <c r="BD15" s="83">
        <v>1</v>
      </c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>
        <v>1</v>
      </c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>
        <v>1</v>
      </c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</row>
    <row r="16" spans="1:132" ht="33.75">
      <c r="A16" s="91">
        <v>11</v>
      </c>
      <c r="B16" s="8" t="s">
        <v>12</v>
      </c>
      <c r="C16" s="117">
        <f t="shared" si="1"/>
        <v>2</v>
      </c>
      <c r="D16" s="117">
        <f t="shared" si="2"/>
        <v>0</v>
      </c>
      <c r="E16" s="117">
        <f t="shared" si="3"/>
        <v>3</v>
      </c>
      <c r="F16" s="117">
        <f t="shared" si="4"/>
        <v>3</v>
      </c>
      <c r="G16" s="117">
        <f t="shared" si="5"/>
        <v>1</v>
      </c>
      <c r="H16" s="117">
        <f t="shared" si="6"/>
        <v>2</v>
      </c>
      <c r="I16" s="117">
        <f t="shared" si="7"/>
        <v>1</v>
      </c>
      <c r="J16" s="117">
        <f t="shared" si="8"/>
        <v>1</v>
      </c>
      <c r="K16" s="117">
        <f t="shared" si="9"/>
        <v>0</v>
      </c>
      <c r="L16" s="117">
        <f t="shared" si="10"/>
        <v>0</v>
      </c>
      <c r="M16" s="79">
        <v>2</v>
      </c>
      <c r="N16" s="79">
        <v>0</v>
      </c>
      <c r="O16" s="79">
        <v>3</v>
      </c>
      <c r="P16" s="79">
        <v>3</v>
      </c>
      <c r="Q16" s="79">
        <v>1</v>
      </c>
      <c r="R16" s="79">
        <v>1</v>
      </c>
      <c r="S16" s="79">
        <v>1</v>
      </c>
      <c r="T16" s="79">
        <v>1</v>
      </c>
      <c r="U16" s="79">
        <v>0</v>
      </c>
      <c r="V16" s="79">
        <v>0</v>
      </c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>
        <v>1</v>
      </c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</row>
    <row r="17" spans="1:132" ht="33.75">
      <c r="A17" s="91">
        <v>12</v>
      </c>
      <c r="B17" s="8" t="s">
        <v>13</v>
      </c>
      <c r="C17" s="117">
        <f t="shared" si="1"/>
        <v>0</v>
      </c>
      <c r="D17" s="117">
        <f t="shared" si="2"/>
        <v>1</v>
      </c>
      <c r="E17" s="117">
        <f t="shared" si="3"/>
        <v>2</v>
      </c>
      <c r="F17" s="117">
        <f t="shared" si="4"/>
        <v>3</v>
      </c>
      <c r="G17" s="117">
        <f t="shared" si="5"/>
        <v>1</v>
      </c>
      <c r="H17" s="117">
        <f t="shared" si="6"/>
        <v>3</v>
      </c>
      <c r="I17" s="117">
        <f t="shared" si="7"/>
        <v>4</v>
      </c>
      <c r="J17" s="117">
        <f t="shared" si="8"/>
        <v>0</v>
      </c>
      <c r="K17" s="117">
        <f t="shared" si="9"/>
        <v>0</v>
      </c>
      <c r="L17" s="117">
        <f t="shared" si="10"/>
        <v>0</v>
      </c>
      <c r="M17" s="79">
        <v>0</v>
      </c>
      <c r="N17" s="79">
        <v>1</v>
      </c>
      <c r="O17" s="79">
        <v>2</v>
      </c>
      <c r="P17" s="79">
        <v>3</v>
      </c>
      <c r="Q17" s="79">
        <v>1</v>
      </c>
      <c r="R17" s="79">
        <v>3</v>
      </c>
      <c r="S17" s="79">
        <v>2</v>
      </c>
      <c r="T17" s="79"/>
      <c r="U17" s="79"/>
      <c r="V17" s="79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>
        <v>1</v>
      </c>
      <c r="AN17" s="83"/>
      <c r="AO17" s="83"/>
      <c r="AP17" s="83"/>
      <c r="AQ17" s="83"/>
      <c r="AR17" s="83"/>
      <c r="AS17" s="83"/>
      <c r="AT17" s="83"/>
      <c r="AU17" s="83"/>
      <c r="AV17" s="83"/>
      <c r="AW17" s="83">
        <v>1</v>
      </c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</row>
    <row r="18" spans="1:132" ht="33.75">
      <c r="A18" s="91">
        <v>13</v>
      </c>
      <c r="B18" s="8" t="s">
        <v>14</v>
      </c>
      <c r="C18" s="117">
        <f t="shared" si="1"/>
        <v>0</v>
      </c>
      <c r="D18" s="117">
        <f t="shared" si="2"/>
        <v>0</v>
      </c>
      <c r="E18" s="117">
        <f t="shared" si="3"/>
        <v>0</v>
      </c>
      <c r="F18" s="117">
        <f t="shared" si="4"/>
        <v>0</v>
      </c>
      <c r="G18" s="117">
        <f t="shared" si="5"/>
        <v>5</v>
      </c>
      <c r="H18" s="117">
        <f t="shared" si="6"/>
        <v>4</v>
      </c>
      <c r="I18" s="117">
        <f t="shared" si="7"/>
        <v>6</v>
      </c>
      <c r="J18" s="117">
        <f t="shared" si="8"/>
        <v>3</v>
      </c>
      <c r="K18" s="117">
        <f t="shared" si="9"/>
        <v>3</v>
      </c>
      <c r="L18" s="117">
        <f t="shared" si="10"/>
        <v>1</v>
      </c>
      <c r="M18" s="79">
        <v>0</v>
      </c>
      <c r="N18" s="79">
        <v>0</v>
      </c>
      <c r="O18" s="79">
        <v>0</v>
      </c>
      <c r="P18" s="79">
        <v>0</v>
      </c>
      <c r="Q18" s="79">
        <v>1</v>
      </c>
      <c r="R18" s="79">
        <v>3</v>
      </c>
      <c r="S18" s="79">
        <v>5</v>
      </c>
      <c r="T18" s="79">
        <v>3</v>
      </c>
      <c r="U18" s="79">
        <v>0</v>
      </c>
      <c r="V18" s="79">
        <v>1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>
        <v>1</v>
      </c>
      <c r="AP18" s="83"/>
      <c r="AQ18" s="83"/>
      <c r="AR18" s="83"/>
      <c r="AS18" s="83"/>
      <c r="AT18" s="83"/>
      <c r="AU18" s="83">
        <v>1</v>
      </c>
      <c r="AV18" s="83"/>
      <c r="AW18" s="83"/>
      <c r="AX18" s="83"/>
      <c r="AY18" s="83"/>
      <c r="AZ18" s="83"/>
      <c r="BA18" s="83"/>
      <c r="BB18" s="83"/>
      <c r="BC18" s="83"/>
      <c r="BD18" s="83"/>
      <c r="BE18" s="83">
        <v>2</v>
      </c>
      <c r="BF18" s="83">
        <v>1</v>
      </c>
      <c r="BG18" s="83">
        <v>1</v>
      </c>
      <c r="BH18" s="83">
        <v>0</v>
      </c>
      <c r="BI18" s="83">
        <v>2</v>
      </c>
      <c r="BJ18" s="83">
        <v>0</v>
      </c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>
        <v>1</v>
      </c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</row>
    <row r="19" spans="1:132" ht="33.75">
      <c r="A19" s="91">
        <v>14</v>
      </c>
      <c r="B19" s="8" t="s">
        <v>15</v>
      </c>
      <c r="C19" s="117">
        <f t="shared" si="1"/>
        <v>2</v>
      </c>
      <c r="D19" s="117">
        <f t="shared" si="2"/>
        <v>1</v>
      </c>
      <c r="E19" s="117">
        <f t="shared" si="3"/>
        <v>6</v>
      </c>
      <c r="F19" s="117">
        <f t="shared" si="4"/>
        <v>9</v>
      </c>
      <c r="G19" s="117">
        <f t="shared" si="5"/>
        <v>4</v>
      </c>
      <c r="H19" s="117">
        <f t="shared" si="6"/>
        <v>4</v>
      </c>
      <c r="I19" s="117">
        <f t="shared" si="7"/>
        <v>3</v>
      </c>
      <c r="J19" s="117">
        <f t="shared" si="8"/>
        <v>2</v>
      </c>
      <c r="K19" s="117">
        <f t="shared" si="9"/>
        <v>1</v>
      </c>
      <c r="L19" s="117">
        <f t="shared" si="10"/>
        <v>2</v>
      </c>
      <c r="M19" s="79">
        <v>2</v>
      </c>
      <c r="N19" s="79">
        <v>1</v>
      </c>
      <c r="O19" s="79">
        <v>5</v>
      </c>
      <c r="P19" s="79">
        <v>6</v>
      </c>
      <c r="Q19" s="79">
        <v>3</v>
      </c>
      <c r="R19" s="79">
        <v>1</v>
      </c>
      <c r="S19" s="79">
        <v>3</v>
      </c>
      <c r="T19" s="79">
        <v>2</v>
      </c>
      <c r="U19" s="79">
        <v>0</v>
      </c>
      <c r="V19" s="79">
        <v>2</v>
      </c>
      <c r="W19" s="83"/>
      <c r="X19" s="83"/>
      <c r="Y19" s="83"/>
      <c r="Z19" s="83"/>
      <c r="AA19" s="83"/>
      <c r="AB19" s="83">
        <v>1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>
        <v>1</v>
      </c>
      <c r="AM19" s="83"/>
      <c r="AN19" s="83"/>
      <c r="AO19" s="83">
        <v>1</v>
      </c>
      <c r="AP19" s="83"/>
      <c r="AQ19" s="83"/>
      <c r="AR19" s="83"/>
      <c r="AS19" s="83"/>
      <c r="AT19" s="83">
        <v>1</v>
      </c>
      <c r="AU19" s="83">
        <v>1</v>
      </c>
      <c r="AV19" s="83"/>
      <c r="AW19" s="83"/>
      <c r="AX19" s="83"/>
      <c r="AY19" s="83"/>
      <c r="AZ19" s="83"/>
      <c r="BA19" s="83"/>
      <c r="BB19" s="83"/>
      <c r="BC19" s="83">
        <v>1</v>
      </c>
      <c r="BD19" s="83">
        <v>1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>
        <v>1</v>
      </c>
      <c r="BY19" s="83"/>
      <c r="BZ19" s="83">
        <v>1</v>
      </c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</row>
    <row r="20" spans="1:132" ht="33.75">
      <c r="A20" s="91">
        <v>15</v>
      </c>
      <c r="B20" s="8" t="s">
        <v>16</v>
      </c>
      <c r="C20" s="117">
        <f t="shared" si="1"/>
        <v>0</v>
      </c>
      <c r="D20" s="117">
        <f t="shared" si="2"/>
        <v>0</v>
      </c>
      <c r="E20" s="117">
        <f t="shared" si="3"/>
        <v>1</v>
      </c>
      <c r="F20" s="117">
        <f t="shared" si="4"/>
        <v>1</v>
      </c>
      <c r="G20" s="117">
        <f t="shared" si="5"/>
        <v>1</v>
      </c>
      <c r="H20" s="117">
        <f t="shared" si="6"/>
        <v>3</v>
      </c>
      <c r="I20" s="117">
        <f t="shared" si="7"/>
        <v>4</v>
      </c>
      <c r="J20" s="117">
        <f t="shared" si="8"/>
        <v>1</v>
      </c>
      <c r="K20" s="117">
        <f t="shared" si="9"/>
        <v>1</v>
      </c>
      <c r="L20" s="117">
        <f t="shared" si="10"/>
        <v>0</v>
      </c>
      <c r="M20" s="79">
        <v>0</v>
      </c>
      <c r="N20" s="79">
        <v>0</v>
      </c>
      <c r="O20" s="79">
        <v>0</v>
      </c>
      <c r="P20" s="79">
        <v>1</v>
      </c>
      <c r="Q20" s="79">
        <v>1</v>
      </c>
      <c r="R20" s="79">
        <v>3</v>
      </c>
      <c r="S20" s="79">
        <v>4</v>
      </c>
      <c r="T20" s="79">
        <v>1</v>
      </c>
      <c r="U20" s="79">
        <v>0</v>
      </c>
      <c r="V20" s="79">
        <v>0</v>
      </c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>
        <v>1</v>
      </c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>
        <v>1</v>
      </c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</row>
    <row r="21" spans="1:132" ht="33.75">
      <c r="A21" s="91">
        <v>16</v>
      </c>
      <c r="B21" s="8" t="s">
        <v>17</v>
      </c>
      <c r="C21" s="117">
        <f t="shared" si="1"/>
        <v>0</v>
      </c>
      <c r="D21" s="117">
        <f t="shared" si="2"/>
        <v>0</v>
      </c>
      <c r="E21" s="117">
        <f t="shared" si="3"/>
        <v>1</v>
      </c>
      <c r="F21" s="117">
        <f t="shared" si="4"/>
        <v>0</v>
      </c>
      <c r="G21" s="117">
        <f t="shared" si="5"/>
        <v>5</v>
      </c>
      <c r="H21" s="117">
        <f t="shared" si="6"/>
        <v>2</v>
      </c>
      <c r="I21" s="117">
        <f t="shared" si="7"/>
        <v>6</v>
      </c>
      <c r="J21" s="117">
        <f t="shared" si="8"/>
        <v>4</v>
      </c>
      <c r="K21" s="117">
        <f t="shared" si="9"/>
        <v>2</v>
      </c>
      <c r="L21" s="117">
        <f t="shared" si="10"/>
        <v>2</v>
      </c>
      <c r="M21" s="79">
        <v>0</v>
      </c>
      <c r="N21" s="79">
        <v>0</v>
      </c>
      <c r="O21" s="79">
        <v>0</v>
      </c>
      <c r="P21" s="79">
        <v>0</v>
      </c>
      <c r="Q21" s="79">
        <v>3</v>
      </c>
      <c r="R21" s="79">
        <v>2</v>
      </c>
      <c r="S21" s="79">
        <v>3</v>
      </c>
      <c r="T21" s="79">
        <v>1</v>
      </c>
      <c r="U21" s="79">
        <v>1</v>
      </c>
      <c r="V21" s="79">
        <v>2</v>
      </c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>
        <v>1</v>
      </c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>
        <v>1</v>
      </c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>
        <v>1</v>
      </c>
      <c r="BH21" s="83"/>
      <c r="BI21" s="83"/>
      <c r="BJ21" s="83"/>
      <c r="BK21" s="83"/>
      <c r="BL21" s="83"/>
      <c r="BM21" s="83"/>
      <c r="BN21" s="83"/>
      <c r="BO21" s="83"/>
      <c r="BP21" s="83"/>
      <c r="BQ21" s="83">
        <v>2</v>
      </c>
      <c r="BR21" s="83">
        <v>3</v>
      </c>
      <c r="BS21" s="83">
        <v>1</v>
      </c>
      <c r="BT21" s="83"/>
      <c r="BU21" s="83"/>
      <c r="BV21" s="83"/>
      <c r="BW21" s="83"/>
      <c r="BX21" s="83"/>
      <c r="BY21" s="83">
        <v>1</v>
      </c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</row>
    <row r="22" spans="1:132" ht="33.75">
      <c r="A22" s="91">
        <v>17</v>
      </c>
      <c r="B22" s="215" t="s">
        <v>18</v>
      </c>
      <c r="C22" s="117">
        <f t="shared" si="1"/>
        <v>0</v>
      </c>
      <c r="D22" s="117">
        <f t="shared" si="2"/>
        <v>1</v>
      </c>
      <c r="E22" s="117">
        <f t="shared" si="3"/>
        <v>4</v>
      </c>
      <c r="F22" s="117">
        <f t="shared" si="4"/>
        <v>5</v>
      </c>
      <c r="G22" s="117">
        <f t="shared" si="5"/>
        <v>4</v>
      </c>
      <c r="H22" s="117">
        <f t="shared" si="6"/>
        <v>4</v>
      </c>
      <c r="I22" s="117">
        <f t="shared" si="7"/>
        <v>3</v>
      </c>
      <c r="J22" s="117">
        <f t="shared" si="8"/>
        <v>2</v>
      </c>
      <c r="K22" s="117">
        <f t="shared" si="9"/>
        <v>2</v>
      </c>
      <c r="L22" s="117">
        <f t="shared" si="10"/>
        <v>2</v>
      </c>
      <c r="M22" s="79">
        <v>0</v>
      </c>
      <c r="N22" s="79">
        <v>1</v>
      </c>
      <c r="O22" s="79">
        <v>4</v>
      </c>
      <c r="P22" s="79">
        <v>4</v>
      </c>
      <c r="Q22" s="79">
        <v>4</v>
      </c>
      <c r="R22" s="79">
        <v>3</v>
      </c>
      <c r="S22" s="79">
        <v>1</v>
      </c>
      <c r="T22" s="79">
        <v>2</v>
      </c>
      <c r="U22" s="79">
        <v>1</v>
      </c>
      <c r="V22" s="79">
        <v>2</v>
      </c>
      <c r="W22" s="79"/>
      <c r="X22" s="79"/>
      <c r="Y22" s="79"/>
      <c r="Z22" s="79"/>
      <c r="AA22" s="79"/>
      <c r="AB22" s="79"/>
      <c r="AC22" s="79">
        <v>1</v>
      </c>
      <c r="AD22" s="79"/>
      <c r="AE22" s="79">
        <v>1</v>
      </c>
      <c r="AF22" s="79"/>
      <c r="AG22" s="79"/>
      <c r="AH22" s="79"/>
      <c r="AI22" s="79"/>
      <c r="AJ22" s="79"/>
      <c r="AK22" s="79"/>
      <c r="AL22" s="79"/>
      <c r="AM22" s="79">
        <v>1</v>
      </c>
      <c r="AN22" s="79"/>
      <c r="AO22" s="79"/>
      <c r="AP22" s="79"/>
      <c r="AQ22" s="79"/>
      <c r="AR22" s="79"/>
      <c r="AS22" s="79"/>
      <c r="AT22" s="79"/>
      <c r="AU22" s="79"/>
      <c r="AV22" s="79">
        <v>1</v>
      </c>
      <c r="AW22" s="79"/>
      <c r="AX22" s="79"/>
      <c r="AY22" s="79"/>
      <c r="AZ22" s="79"/>
      <c r="BA22" s="79"/>
      <c r="BB22" s="79"/>
      <c r="BC22" s="79"/>
      <c r="BD22" s="79">
        <v>1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</row>
    <row r="23" spans="1:132" ht="33.75">
      <c r="A23" s="91">
        <v>18</v>
      </c>
      <c r="B23" s="8" t="s">
        <v>19</v>
      </c>
      <c r="C23" s="117">
        <f t="shared" si="1"/>
        <v>3</v>
      </c>
      <c r="D23" s="117">
        <f t="shared" si="2"/>
        <v>5</v>
      </c>
      <c r="E23" s="117">
        <f t="shared" si="3"/>
        <v>0</v>
      </c>
      <c r="F23" s="117">
        <f t="shared" si="4"/>
        <v>3</v>
      </c>
      <c r="G23" s="117">
        <f t="shared" si="5"/>
        <v>3</v>
      </c>
      <c r="H23" s="117">
        <f t="shared" si="6"/>
        <v>3</v>
      </c>
      <c r="I23" s="117">
        <f t="shared" si="7"/>
        <v>4</v>
      </c>
      <c r="J23" s="117">
        <f t="shared" si="8"/>
        <v>3</v>
      </c>
      <c r="K23" s="117">
        <f t="shared" si="9"/>
        <v>1</v>
      </c>
      <c r="L23" s="117">
        <f t="shared" si="10"/>
        <v>0</v>
      </c>
      <c r="M23" s="79">
        <v>3</v>
      </c>
      <c r="N23" s="79">
        <v>4</v>
      </c>
      <c r="O23" s="79"/>
      <c r="P23" s="79">
        <v>1</v>
      </c>
      <c r="Q23" s="79">
        <v>3</v>
      </c>
      <c r="R23" s="79">
        <v>3</v>
      </c>
      <c r="S23" s="79">
        <v>3</v>
      </c>
      <c r="T23" s="79">
        <v>2</v>
      </c>
      <c r="U23" s="79"/>
      <c r="V23" s="79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>
        <v>1</v>
      </c>
      <c r="AI23" s="83"/>
      <c r="AJ23" s="83">
        <v>1</v>
      </c>
      <c r="AK23" s="83"/>
      <c r="AL23" s="83"/>
      <c r="AM23" s="83"/>
      <c r="AN23" s="83"/>
      <c r="AO23" s="83"/>
      <c r="AP23" s="83"/>
      <c r="AQ23" s="83"/>
      <c r="AR23" s="83"/>
      <c r="AS23" s="83"/>
      <c r="AT23" s="83">
        <v>1</v>
      </c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>
        <v>1</v>
      </c>
      <c r="BH23" s="83">
        <v>1</v>
      </c>
      <c r="BI23" s="83">
        <v>1</v>
      </c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</row>
    <row r="24" spans="1:132" ht="33.75">
      <c r="A24" s="91">
        <v>19</v>
      </c>
      <c r="B24" s="8" t="s">
        <v>20</v>
      </c>
      <c r="C24" s="117">
        <f t="shared" si="1"/>
        <v>1</v>
      </c>
      <c r="D24" s="117">
        <f t="shared" si="2"/>
        <v>0</v>
      </c>
      <c r="E24" s="117">
        <f t="shared" si="3"/>
        <v>0</v>
      </c>
      <c r="F24" s="117">
        <f t="shared" si="4"/>
        <v>0</v>
      </c>
      <c r="G24" s="117">
        <f t="shared" si="5"/>
        <v>2</v>
      </c>
      <c r="H24" s="117">
        <f t="shared" si="6"/>
        <v>2</v>
      </c>
      <c r="I24" s="117">
        <f t="shared" si="7"/>
        <v>8</v>
      </c>
      <c r="J24" s="117">
        <f t="shared" si="8"/>
        <v>0</v>
      </c>
      <c r="K24" s="117">
        <f t="shared" si="9"/>
        <v>0</v>
      </c>
      <c r="L24" s="117">
        <f t="shared" si="10"/>
        <v>0</v>
      </c>
      <c r="M24" s="79"/>
      <c r="N24" s="79"/>
      <c r="O24" s="79"/>
      <c r="P24" s="79"/>
      <c r="Q24" s="79">
        <v>2</v>
      </c>
      <c r="R24" s="79">
        <v>2</v>
      </c>
      <c r="S24" s="79">
        <v>4</v>
      </c>
      <c r="T24" s="79"/>
      <c r="U24" s="79"/>
      <c r="V24" s="79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>
        <v>1</v>
      </c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>
        <v>2</v>
      </c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>
        <v>1</v>
      </c>
      <c r="BV24" s="83"/>
      <c r="BW24" s="83"/>
      <c r="BX24" s="83"/>
      <c r="BY24" s="83"/>
      <c r="BZ24" s="83"/>
      <c r="CA24" s="83">
        <v>1</v>
      </c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</row>
    <row r="25" spans="1:132" ht="33.75">
      <c r="A25" s="91">
        <v>20</v>
      </c>
      <c r="B25" s="8" t="s">
        <v>21</v>
      </c>
      <c r="C25" s="117">
        <f t="shared" si="1"/>
        <v>3</v>
      </c>
      <c r="D25" s="117">
        <f t="shared" si="2"/>
        <v>0</v>
      </c>
      <c r="E25" s="117">
        <f t="shared" si="3"/>
        <v>1</v>
      </c>
      <c r="F25" s="117">
        <f t="shared" si="4"/>
        <v>5</v>
      </c>
      <c r="G25" s="117">
        <f t="shared" si="5"/>
        <v>10</v>
      </c>
      <c r="H25" s="117">
        <f t="shared" si="6"/>
        <v>3</v>
      </c>
      <c r="I25" s="117">
        <f t="shared" si="7"/>
        <v>2</v>
      </c>
      <c r="J25" s="117">
        <f t="shared" si="8"/>
        <v>0</v>
      </c>
      <c r="K25" s="117">
        <f t="shared" si="9"/>
        <v>1</v>
      </c>
      <c r="L25" s="117">
        <f t="shared" si="10"/>
        <v>0</v>
      </c>
      <c r="M25" s="82">
        <v>2</v>
      </c>
      <c r="N25" s="82">
        <v>0</v>
      </c>
      <c r="O25" s="82">
        <v>1</v>
      </c>
      <c r="P25" s="82">
        <v>3</v>
      </c>
      <c r="Q25" s="82">
        <v>10</v>
      </c>
      <c r="R25" s="82">
        <v>3</v>
      </c>
      <c r="S25" s="82">
        <v>1</v>
      </c>
      <c r="T25" s="82">
        <v>0</v>
      </c>
      <c r="U25" s="82">
        <v>1</v>
      </c>
      <c r="V25" s="82">
        <v>0</v>
      </c>
      <c r="W25" s="82">
        <v>1</v>
      </c>
      <c r="X25" s="82"/>
      <c r="Y25" s="82"/>
      <c r="Z25" s="82">
        <v>1</v>
      </c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>
        <v>1</v>
      </c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>
        <v>1</v>
      </c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</row>
    <row r="26" spans="1:132" ht="33.75">
      <c r="A26" s="91">
        <v>21</v>
      </c>
      <c r="B26" s="8" t="s">
        <v>22</v>
      </c>
      <c r="C26" s="117">
        <f t="shared" si="1"/>
        <v>2</v>
      </c>
      <c r="D26" s="117">
        <f t="shared" si="2"/>
        <v>1</v>
      </c>
      <c r="E26" s="117">
        <f t="shared" si="3"/>
        <v>1</v>
      </c>
      <c r="F26" s="117">
        <f t="shared" si="4"/>
        <v>6</v>
      </c>
      <c r="G26" s="117">
        <f t="shared" si="5"/>
        <v>2</v>
      </c>
      <c r="H26" s="117">
        <f t="shared" si="6"/>
        <v>4</v>
      </c>
      <c r="I26" s="117">
        <f t="shared" si="7"/>
        <v>1</v>
      </c>
      <c r="J26" s="117">
        <f t="shared" si="8"/>
        <v>0</v>
      </c>
      <c r="K26" s="117">
        <f t="shared" si="9"/>
        <v>1</v>
      </c>
      <c r="L26" s="117">
        <f t="shared" si="10"/>
        <v>0</v>
      </c>
      <c r="M26" s="83">
        <v>2</v>
      </c>
      <c r="N26" s="83">
        <v>1</v>
      </c>
      <c r="O26" s="83">
        <v>1</v>
      </c>
      <c r="P26" s="83">
        <v>4</v>
      </c>
      <c r="Q26" s="83">
        <v>2</v>
      </c>
      <c r="R26" s="83">
        <v>1</v>
      </c>
      <c r="S26" s="83">
        <v>0</v>
      </c>
      <c r="T26" s="83">
        <v>0</v>
      </c>
      <c r="U26" s="83">
        <v>1</v>
      </c>
      <c r="V26" s="83">
        <v>0</v>
      </c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>
        <v>1</v>
      </c>
      <c r="AM26" s="83"/>
      <c r="AN26" s="83"/>
      <c r="AO26" s="83"/>
      <c r="AP26" s="83"/>
      <c r="AQ26" s="83"/>
      <c r="AR26" s="83"/>
      <c r="AS26" s="83"/>
      <c r="AT26" s="83">
        <v>1</v>
      </c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>
        <v>1</v>
      </c>
      <c r="BG26" s="83">
        <v>1</v>
      </c>
      <c r="BH26" s="83"/>
      <c r="BI26" s="83"/>
      <c r="BJ26" s="83"/>
      <c r="BK26" s="83"/>
      <c r="BL26" s="83"/>
      <c r="BM26" s="83"/>
      <c r="BN26" s="83">
        <v>1</v>
      </c>
      <c r="BO26" s="83"/>
      <c r="BP26" s="83">
        <v>1</v>
      </c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</row>
    <row r="27" spans="1:132" ht="33.75">
      <c r="A27" s="91">
        <v>22</v>
      </c>
      <c r="B27" s="8" t="s">
        <v>23</v>
      </c>
      <c r="C27" s="117">
        <f t="shared" si="1"/>
        <v>0</v>
      </c>
      <c r="D27" s="117">
        <f t="shared" si="2"/>
        <v>0</v>
      </c>
      <c r="E27" s="117">
        <f t="shared" si="3"/>
        <v>0</v>
      </c>
      <c r="F27" s="117">
        <f t="shared" si="4"/>
        <v>3</v>
      </c>
      <c r="G27" s="117">
        <f t="shared" si="5"/>
        <v>2</v>
      </c>
      <c r="H27" s="117">
        <f t="shared" si="6"/>
        <v>0</v>
      </c>
      <c r="I27" s="117">
        <f t="shared" si="7"/>
        <v>4</v>
      </c>
      <c r="J27" s="117">
        <f t="shared" si="8"/>
        <v>4</v>
      </c>
      <c r="K27" s="117">
        <f t="shared" si="9"/>
        <v>0</v>
      </c>
      <c r="L27" s="117">
        <f t="shared" si="10"/>
        <v>2</v>
      </c>
      <c r="M27" s="79"/>
      <c r="N27" s="79"/>
      <c r="O27" s="79"/>
      <c r="P27" s="79">
        <v>3</v>
      </c>
      <c r="Q27" s="79">
        <v>1</v>
      </c>
      <c r="R27" s="79">
        <v>0</v>
      </c>
      <c r="S27" s="79">
        <v>4</v>
      </c>
      <c r="T27" s="79">
        <v>4</v>
      </c>
      <c r="U27" s="79">
        <v>0</v>
      </c>
      <c r="V27" s="79">
        <v>2</v>
      </c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>
        <v>1</v>
      </c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</row>
    <row r="28" spans="1:132" ht="33.75">
      <c r="A28" s="91">
        <v>23</v>
      </c>
      <c r="B28" s="8" t="s">
        <v>24</v>
      </c>
      <c r="C28" s="117">
        <f t="shared" si="1"/>
        <v>2</v>
      </c>
      <c r="D28" s="117">
        <f t="shared" si="2"/>
        <v>1</v>
      </c>
      <c r="E28" s="117">
        <f t="shared" si="3"/>
        <v>2</v>
      </c>
      <c r="F28" s="117">
        <f t="shared" si="4"/>
        <v>2</v>
      </c>
      <c r="G28" s="117">
        <f t="shared" si="5"/>
        <v>4</v>
      </c>
      <c r="H28" s="117">
        <f t="shared" si="6"/>
        <v>4</v>
      </c>
      <c r="I28" s="117">
        <f t="shared" si="7"/>
        <v>0</v>
      </c>
      <c r="J28" s="117">
        <f t="shared" si="8"/>
        <v>0</v>
      </c>
      <c r="K28" s="117">
        <f t="shared" si="9"/>
        <v>0</v>
      </c>
      <c r="L28" s="117">
        <f t="shared" si="10"/>
        <v>0</v>
      </c>
      <c r="M28" s="84">
        <v>2</v>
      </c>
      <c r="N28" s="84">
        <v>1</v>
      </c>
      <c r="O28" s="84">
        <v>2</v>
      </c>
      <c r="P28" s="84">
        <v>1</v>
      </c>
      <c r="Q28" s="84">
        <v>4</v>
      </c>
      <c r="R28" s="84">
        <v>2</v>
      </c>
      <c r="S28" s="84">
        <v>0</v>
      </c>
      <c r="T28" s="84">
        <v>0</v>
      </c>
      <c r="U28" s="84">
        <v>0</v>
      </c>
      <c r="V28" s="84">
        <v>0</v>
      </c>
      <c r="W28" s="87"/>
      <c r="X28" s="87"/>
      <c r="Y28" s="87"/>
      <c r="Z28" s="87"/>
      <c r="AA28" s="87"/>
      <c r="AB28" s="87">
        <v>1</v>
      </c>
      <c r="AC28" s="87"/>
      <c r="AD28" s="87"/>
      <c r="AE28" s="87"/>
      <c r="AF28" s="87"/>
      <c r="AG28" s="87"/>
      <c r="AH28" s="87"/>
      <c r="AI28" s="87"/>
      <c r="AJ28" s="87"/>
      <c r="AK28" s="87"/>
      <c r="AL28" s="87">
        <v>1</v>
      </c>
      <c r="AM28" s="87"/>
      <c r="AN28" s="87"/>
      <c r="AO28" s="87"/>
      <c r="AP28" s="88"/>
      <c r="AQ28" s="87"/>
      <c r="AR28" s="87"/>
      <c r="AS28" s="87"/>
      <c r="AT28" s="87">
        <v>1</v>
      </c>
      <c r="AU28" s="87"/>
      <c r="AV28" s="87"/>
      <c r="AW28" s="87"/>
      <c r="AX28" s="87"/>
      <c r="AY28" s="87"/>
      <c r="AZ28" s="88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</row>
    <row r="29" spans="1:132" ht="33.75">
      <c r="A29" s="91">
        <v>24</v>
      </c>
      <c r="B29" s="8" t="s">
        <v>25</v>
      </c>
      <c r="C29" s="117">
        <f t="shared" si="1"/>
        <v>1</v>
      </c>
      <c r="D29" s="117">
        <f t="shared" si="2"/>
        <v>0</v>
      </c>
      <c r="E29" s="117">
        <f t="shared" si="3"/>
        <v>4</v>
      </c>
      <c r="F29" s="117">
        <f t="shared" si="4"/>
        <v>3</v>
      </c>
      <c r="G29" s="117">
        <f t="shared" si="5"/>
        <v>5</v>
      </c>
      <c r="H29" s="117">
        <f t="shared" si="6"/>
        <v>6</v>
      </c>
      <c r="I29" s="117">
        <f t="shared" si="7"/>
        <v>6</v>
      </c>
      <c r="J29" s="117">
        <f t="shared" si="8"/>
        <v>5</v>
      </c>
      <c r="K29" s="117">
        <f t="shared" si="9"/>
        <v>4</v>
      </c>
      <c r="L29" s="117">
        <f t="shared" si="10"/>
        <v>2</v>
      </c>
      <c r="M29" s="84">
        <v>1</v>
      </c>
      <c r="N29" s="84">
        <v>0</v>
      </c>
      <c r="O29" s="84">
        <v>3</v>
      </c>
      <c r="P29" s="84">
        <v>2</v>
      </c>
      <c r="Q29" s="84">
        <v>2</v>
      </c>
      <c r="R29" s="84">
        <v>2</v>
      </c>
      <c r="S29" s="84">
        <v>4</v>
      </c>
      <c r="T29" s="84">
        <v>5</v>
      </c>
      <c r="U29" s="84">
        <v>4</v>
      </c>
      <c r="V29" s="84">
        <v>1</v>
      </c>
      <c r="W29" s="87"/>
      <c r="X29" s="87"/>
      <c r="Y29" s="87"/>
      <c r="Z29" s="87"/>
      <c r="AA29" s="87">
        <v>1</v>
      </c>
      <c r="AB29" s="87"/>
      <c r="AC29" s="87"/>
      <c r="AD29" s="87"/>
      <c r="AE29" s="87"/>
      <c r="AF29" s="87"/>
      <c r="AG29" s="87"/>
      <c r="AH29" s="87"/>
      <c r="AI29" s="87"/>
      <c r="AJ29" s="87">
        <v>1</v>
      </c>
      <c r="AK29" s="87"/>
      <c r="AL29" s="87"/>
      <c r="AM29" s="87"/>
      <c r="AN29" s="87"/>
      <c r="AO29" s="87"/>
      <c r="AP29" s="88"/>
      <c r="AQ29" s="87"/>
      <c r="AR29" s="87"/>
      <c r="AS29" s="87"/>
      <c r="AT29" s="87"/>
      <c r="AU29" s="87"/>
      <c r="AV29" s="87">
        <v>1</v>
      </c>
      <c r="AW29" s="87"/>
      <c r="AX29" s="87"/>
      <c r="AY29" s="87"/>
      <c r="AZ29" s="88">
        <v>1</v>
      </c>
      <c r="BA29" s="87"/>
      <c r="BB29" s="87"/>
      <c r="BC29" s="87">
        <v>1</v>
      </c>
      <c r="BD29" s="87"/>
      <c r="BE29" s="87">
        <v>1</v>
      </c>
      <c r="BF29" s="87">
        <v>3</v>
      </c>
      <c r="BG29" s="87">
        <v>1</v>
      </c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>
        <v>1</v>
      </c>
      <c r="BZ29" s="87"/>
      <c r="CA29" s="87">
        <v>1</v>
      </c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</row>
    <row r="30" spans="1:132" ht="45">
      <c r="A30" s="91">
        <v>25</v>
      </c>
      <c r="B30" s="215" t="s">
        <v>26</v>
      </c>
      <c r="C30" s="117">
        <f t="shared" si="1"/>
        <v>2</v>
      </c>
      <c r="D30" s="117">
        <f t="shared" si="2"/>
        <v>5</v>
      </c>
      <c r="E30" s="117">
        <f t="shared" si="3"/>
        <v>7</v>
      </c>
      <c r="F30" s="117">
        <f t="shared" si="4"/>
        <v>13</v>
      </c>
      <c r="G30" s="117">
        <f t="shared" si="5"/>
        <v>5</v>
      </c>
      <c r="H30" s="117">
        <f t="shared" si="6"/>
        <v>5</v>
      </c>
      <c r="I30" s="117">
        <f t="shared" si="7"/>
        <v>5</v>
      </c>
      <c r="J30" s="117">
        <f t="shared" si="8"/>
        <v>1</v>
      </c>
      <c r="K30" s="117">
        <f t="shared" si="9"/>
        <v>2</v>
      </c>
      <c r="L30" s="117">
        <f t="shared" si="10"/>
        <v>0</v>
      </c>
      <c r="M30" s="84">
        <v>2</v>
      </c>
      <c r="N30" s="84">
        <v>3</v>
      </c>
      <c r="O30" s="84">
        <v>6</v>
      </c>
      <c r="P30" s="84">
        <v>11</v>
      </c>
      <c r="Q30" s="84">
        <v>4</v>
      </c>
      <c r="R30" s="84">
        <v>5</v>
      </c>
      <c r="S30" s="84">
        <v>2</v>
      </c>
      <c r="T30" s="84">
        <v>1</v>
      </c>
      <c r="U30" s="84">
        <v>1</v>
      </c>
      <c r="V30" s="84">
        <v>0</v>
      </c>
      <c r="W30" s="87"/>
      <c r="X30" s="87"/>
      <c r="Y30" s="87"/>
      <c r="Z30" s="87"/>
      <c r="AA30" s="87"/>
      <c r="AB30" s="87"/>
      <c r="AC30" s="87">
        <v>1</v>
      </c>
      <c r="AD30" s="87"/>
      <c r="AE30" s="87"/>
      <c r="AF30" s="87"/>
      <c r="AG30" s="87"/>
      <c r="AH30" s="87">
        <v>1</v>
      </c>
      <c r="AI30" s="87"/>
      <c r="AJ30" s="87">
        <v>1</v>
      </c>
      <c r="AK30" s="87"/>
      <c r="AL30" s="87"/>
      <c r="AM30" s="87">
        <v>1</v>
      </c>
      <c r="AN30" s="87"/>
      <c r="AO30" s="87"/>
      <c r="AP30" s="88"/>
      <c r="AQ30" s="87"/>
      <c r="AR30" s="87">
        <v>1</v>
      </c>
      <c r="AS30" s="87">
        <v>1</v>
      </c>
      <c r="AT30" s="87"/>
      <c r="AU30" s="87"/>
      <c r="AV30" s="87"/>
      <c r="AW30" s="87"/>
      <c r="AX30" s="87"/>
      <c r="AY30" s="87"/>
      <c r="AZ30" s="88"/>
      <c r="BA30" s="87"/>
      <c r="BB30" s="87"/>
      <c r="BC30" s="87"/>
      <c r="BD30" s="87"/>
      <c r="BE30" s="87">
        <v>1</v>
      </c>
      <c r="BF30" s="87"/>
      <c r="BG30" s="87">
        <v>1</v>
      </c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>
        <v>1</v>
      </c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>
        <v>1</v>
      </c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</row>
    <row r="31" spans="1:132" ht="33.75">
      <c r="A31" s="91">
        <v>26</v>
      </c>
      <c r="B31" s="8" t="s">
        <v>27</v>
      </c>
      <c r="C31" s="117">
        <f t="shared" si="1"/>
        <v>0</v>
      </c>
      <c r="D31" s="117">
        <f t="shared" si="2"/>
        <v>0</v>
      </c>
      <c r="E31" s="117">
        <f t="shared" si="3"/>
        <v>3</v>
      </c>
      <c r="F31" s="117">
        <f t="shared" si="4"/>
        <v>2</v>
      </c>
      <c r="G31" s="117">
        <f t="shared" si="5"/>
        <v>4</v>
      </c>
      <c r="H31" s="117">
        <f t="shared" si="6"/>
        <v>1</v>
      </c>
      <c r="I31" s="117">
        <f t="shared" si="7"/>
        <v>1</v>
      </c>
      <c r="J31" s="117">
        <f t="shared" si="8"/>
        <v>3</v>
      </c>
      <c r="K31" s="117">
        <f t="shared" si="9"/>
        <v>1</v>
      </c>
      <c r="L31" s="117">
        <f t="shared" si="10"/>
        <v>0</v>
      </c>
      <c r="M31" s="84">
        <v>0</v>
      </c>
      <c r="N31" s="84">
        <v>0</v>
      </c>
      <c r="O31" s="84">
        <v>2</v>
      </c>
      <c r="P31" s="84">
        <v>2</v>
      </c>
      <c r="Q31" s="84">
        <v>3</v>
      </c>
      <c r="R31" s="84">
        <v>1</v>
      </c>
      <c r="S31" s="84">
        <v>1</v>
      </c>
      <c r="T31" s="84">
        <v>2</v>
      </c>
      <c r="U31" s="84">
        <v>1</v>
      </c>
      <c r="V31" s="84">
        <v>0</v>
      </c>
      <c r="W31" s="87"/>
      <c r="X31" s="87"/>
      <c r="Y31" s="87"/>
      <c r="Z31" s="87"/>
      <c r="AA31" s="87">
        <v>1</v>
      </c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8"/>
      <c r="AQ31" s="87"/>
      <c r="AR31" s="87"/>
      <c r="AS31" s="87">
        <v>1</v>
      </c>
      <c r="AT31" s="87"/>
      <c r="AU31" s="87"/>
      <c r="AV31" s="87"/>
      <c r="AW31" s="87"/>
      <c r="AX31" s="87"/>
      <c r="AY31" s="87"/>
      <c r="AZ31" s="88"/>
      <c r="BA31" s="87"/>
      <c r="BB31" s="87"/>
      <c r="BC31" s="87"/>
      <c r="BD31" s="87"/>
      <c r="BE31" s="87"/>
      <c r="BF31" s="87"/>
      <c r="BG31" s="87"/>
      <c r="BH31" s="87">
        <v>1</v>
      </c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</row>
    <row r="32" spans="1:132" ht="33.75">
      <c r="A32" s="91">
        <v>27</v>
      </c>
      <c r="B32" s="8" t="s">
        <v>28</v>
      </c>
      <c r="C32" s="117">
        <f t="shared" si="1"/>
        <v>0</v>
      </c>
      <c r="D32" s="117">
        <f t="shared" si="2"/>
        <v>0</v>
      </c>
      <c r="E32" s="117">
        <f t="shared" si="3"/>
        <v>1</v>
      </c>
      <c r="F32" s="117">
        <f t="shared" si="4"/>
        <v>0</v>
      </c>
      <c r="G32" s="117">
        <f t="shared" si="5"/>
        <v>5</v>
      </c>
      <c r="H32" s="117">
        <f t="shared" si="6"/>
        <v>2</v>
      </c>
      <c r="I32" s="117">
        <f t="shared" si="7"/>
        <v>3</v>
      </c>
      <c r="J32" s="117">
        <f t="shared" si="8"/>
        <v>0</v>
      </c>
      <c r="K32" s="117">
        <f t="shared" si="9"/>
        <v>2</v>
      </c>
      <c r="L32" s="117">
        <f t="shared" si="10"/>
        <v>0</v>
      </c>
      <c r="M32" s="84">
        <v>0</v>
      </c>
      <c r="N32" s="84">
        <v>0</v>
      </c>
      <c r="O32" s="84">
        <v>0</v>
      </c>
      <c r="P32" s="84">
        <v>0</v>
      </c>
      <c r="Q32" s="84">
        <v>5</v>
      </c>
      <c r="R32" s="84">
        <v>2</v>
      </c>
      <c r="S32" s="84">
        <v>3</v>
      </c>
      <c r="T32" s="84">
        <v>0</v>
      </c>
      <c r="U32" s="84">
        <v>1</v>
      </c>
      <c r="V32" s="84">
        <v>0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>
        <v>1</v>
      </c>
      <c r="AP32" s="88"/>
      <c r="AQ32" s="87"/>
      <c r="AR32" s="87"/>
      <c r="AS32" s="87">
        <v>1</v>
      </c>
      <c r="AT32" s="87"/>
      <c r="AU32" s="87"/>
      <c r="AV32" s="87"/>
      <c r="AW32" s="87"/>
      <c r="AX32" s="87"/>
      <c r="AY32" s="87"/>
      <c r="AZ32" s="88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</row>
    <row r="33" spans="1:149" ht="33.75">
      <c r="A33" s="91">
        <v>28</v>
      </c>
      <c r="B33" s="8" t="s">
        <v>29</v>
      </c>
      <c r="C33" s="117">
        <f t="shared" si="1"/>
        <v>0</v>
      </c>
      <c r="D33" s="117">
        <f t="shared" si="2"/>
        <v>2</v>
      </c>
      <c r="E33" s="117">
        <f t="shared" si="3"/>
        <v>3</v>
      </c>
      <c r="F33" s="117">
        <f t="shared" si="4"/>
        <v>3</v>
      </c>
      <c r="G33" s="117">
        <f t="shared" si="5"/>
        <v>3</v>
      </c>
      <c r="H33" s="117">
        <f t="shared" si="6"/>
        <v>1</v>
      </c>
      <c r="I33" s="117">
        <f t="shared" si="7"/>
        <v>1</v>
      </c>
      <c r="J33" s="117">
        <f t="shared" si="8"/>
        <v>1</v>
      </c>
      <c r="K33" s="117">
        <f t="shared" si="9"/>
        <v>0</v>
      </c>
      <c r="L33" s="117">
        <f t="shared" si="10"/>
        <v>1</v>
      </c>
      <c r="M33" s="84">
        <v>0</v>
      </c>
      <c r="N33" s="84">
        <v>2</v>
      </c>
      <c r="O33" s="84">
        <v>2</v>
      </c>
      <c r="P33" s="84">
        <v>3</v>
      </c>
      <c r="Q33" s="84">
        <v>2</v>
      </c>
      <c r="R33" s="84">
        <v>1</v>
      </c>
      <c r="S33" s="84">
        <v>1</v>
      </c>
      <c r="T33" s="84">
        <v>1</v>
      </c>
      <c r="U33" s="84">
        <v>0</v>
      </c>
      <c r="V33" s="84">
        <v>0</v>
      </c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8"/>
      <c r="AQ33" s="87"/>
      <c r="AR33" s="87"/>
      <c r="AS33" s="87"/>
      <c r="AT33" s="87"/>
      <c r="AU33" s="87"/>
      <c r="AV33" s="87"/>
      <c r="AW33" s="87"/>
      <c r="AX33" s="87"/>
      <c r="AY33" s="87"/>
      <c r="AZ33" s="88"/>
      <c r="BA33" s="87"/>
      <c r="BB33" s="87"/>
      <c r="BC33" s="87">
        <v>1</v>
      </c>
      <c r="BD33" s="87"/>
      <c r="BE33" s="87">
        <v>1</v>
      </c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>
        <v>1</v>
      </c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</row>
    <row r="34" spans="1:149" ht="33.75">
      <c r="A34" s="91">
        <v>29</v>
      </c>
      <c r="B34" s="8" t="s">
        <v>30</v>
      </c>
      <c r="C34" s="117">
        <f t="shared" si="1"/>
        <v>8</v>
      </c>
      <c r="D34" s="117">
        <f t="shared" si="2"/>
        <v>2</v>
      </c>
      <c r="E34" s="117">
        <f t="shared" si="3"/>
        <v>0</v>
      </c>
      <c r="F34" s="117">
        <f t="shared" si="4"/>
        <v>0</v>
      </c>
      <c r="G34" s="117">
        <f t="shared" si="5"/>
        <v>2</v>
      </c>
      <c r="H34" s="117">
        <f t="shared" si="6"/>
        <v>2</v>
      </c>
      <c r="I34" s="117">
        <f t="shared" si="7"/>
        <v>0</v>
      </c>
      <c r="J34" s="117">
        <f t="shared" si="8"/>
        <v>1</v>
      </c>
      <c r="K34" s="117">
        <f t="shared" si="9"/>
        <v>1</v>
      </c>
      <c r="L34" s="117">
        <f t="shared" si="10"/>
        <v>0</v>
      </c>
      <c r="M34" s="84">
        <v>7</v>
      </c>
      <c r="N34" s="84">
        <v>0</v>
      </c>
      <c r="O34" s="84">
        <v>0</v>
      </c>
      <c r="P34" s="84">
        <v>0</v>
      </c>
      <c r="Q34" s="84">
        <v>2</v>
      </c>
      <c r="R34" s="84">
        <v>1</v>
      </c>
      <c r="S34" s="84">
        <v>0</v>
      </c>
      <c r="T34" s="84">
        <v>1</v>
      </c>
      <c r="U34" s="84">
        <v>1</v>
      </c>
      <c r="V34" s="84">
        <v>0</v>
      </c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>
        <v>1</v>
      </c>
      <c r="AM34" s="87"/>
      <c r="AN34" s="87"/>
      <c r="AO34" s="87"/>
      <c r="AP34" s="88"/>
      <c r="AQ34" s="87">
        <v>1</v>
      </c>
      <c r="AR34" s="87"/>
      <c r="AS34" s="87"/>
      <c r="AT34" s="87"/>
      <c r="AU34" s="87"/>
      <c r="AV34" s="87"/>
      <c r="AW34" s="87"/>
      <c r="AX34" s="87"/>
      <c r="AY34" s="87"/>
      <c r="AZ34" s="88"/>
      <c r="BA34" s="87"/>
      <c r="BB34" s="87">
        <v>1</v>
      </c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>
        <v>1</v>
      </c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</row>
    <row r="35" spans="1:149" ht="45">
      <c r="A35" s="91">
        <v>30</v>
      </c>
      <c r="B35" s="8" t="s">
        <v>31</v>
      </c>
      <c r="C35" s="117">
        <f t="shared" si="1"/>
        <v>0</v>
      </c>
      <c r="D35" s="117">
        <f t="shared" si="2"/>
        <v>0</v>
      </c>
      <c r="E35" s="117">
        <f t="shared" si="3"/>
        <v>0</v>
      </c>
      <c r="F35" s="117">
        <f t="shared" si="4"/>
        <v>1</v>
      </c>
      <c r="G35" s="117">
        <f t="shared" si="5"/>
        <v>5</v>
      </c>
      <c r="H35" s="117">
        <f t="shared" si="6"/>
        <v>1</v>
      </c>
      <c r="I35" s="117">
        <f t="shared" si="7"/>
        <v>2</v>
      </c>
      <c r="J35" s="117">
        <f t="shared" si="8"/>
        <v>1</v>
      </c>
      <c r="K35" s="117">
        <f t="shared" si="9"/>
        <v>2</v>
      </c>
      <c r="L35" s="117">
        <f t="shared" si="10"/>
        <v>1</v>
      </c>
      <c r="M35" s="84">
        <v>0</v>
      </c>
      <c r="N35" s="84">
        <v>0</v>
      </c>
      <c r="O35" s="84">
        <v>0</v>
      </c>
      <c r="P35" s="84">
        <v>1</v>
      </c>
      <c r="Q35" s="84">
        <v>5</v>
      </c>
      <c r="R35" s="84">
        <v>1</v>
      </c>
      <c r="S35" s="84">
        <v>2</v>
      </c>
      <c r="T35" s="84">
        <v>1</v>
      </c>
      <c r="U35" s="84">
        <v>2</v>
      </c>
      <c r="V35" s="84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>
        <v>1</v>
      </c>
      <c r="AQ35" s="87"/>
      <c r="AR35" s="87"/>
      <c r="AS35" s="87"/>
      <c r="AT35" s="87"/>
      <c r="AU35" s="87"/>
      <c r="AV35" s="87"/>
      <c r="AW35" s="87"/>
      <c r="AX35" s="87"/>
      <c r="AY35" s="87"/>
      <c r="AZ35" s="88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</row>
    <row r="36" spans="1:149" ht="33.75">
      <c r="A36" s="91">
        <v>31</v>
      </c>
      <c r="B36" s="8" t="s">
        <v>32</v>
      </c>
      <c r="C36" s="117">
        <f t="shared" si="1"/>
        <v>1</v>
      </c>
      <c r="D36" s="117">
        <f t="shared" si="2"/>
        <v>0</v>
      </c>
      <c r="E36" s="117">
        <f t="shared" si="3"/>
        <v>2</v>
      </c>
      <c r="F36" s="117">
        <f t="shared" si="4"/>
        <v>2</v>
      </c>
      <c r="G36" s="117">
        <f t="shared" si="5"/>
        <v>3</v>
      </c>
      <c r="H36" s="117">
        <f t="shared" si="6"/>
        <v>4</v>
      </c>
      <c r="I36" s="117">
        <f t="shared" si="7"/>
        <v>2</v>
      </c>
      <c r="J36" s="117">
        <f t="shared" si="8"/>
        <v>2</v>
      </c>
      <c r="K36" s="117">
        <f t="shared" si="9"/>
        <v>0</v>
      </c>
      <c r="L36" s="117">
        <f t="shared" si="10"/>
        <v>0</v>
      </c>
      <c r="M36" s="84">
        <v>1</v>
      </c>
      <c r="N36" s="84">
        <v>0</v>
      </c>
      <c r="O36" s="84">
        <v>1</v>
      </c>
      <c r="P36" s="84">
        <v>1</v>
      </c>
      <c r="Q36" s="84">
        <v>3</v>
      </c>
      <c r="R36" s="84">
        <v>3</v>
      </c>
      <c r="S36" s="84">
        <v>2</v>
      </c>
      <c r="T36" s="84">
        <v>1</v>
      </c>
      <c r="U36" s="84">
        <v>0</v>
      </c>
      <c r="V36" s="84">
        <v>0</v>
      </c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>
        <v>1</v>
      </c>
      <c r="AO36" s="87"/>
      <c r="AP36" s="88"/>
      <c r="AQ36" s="87"/>
      <c r="AR36" s="87"/>
      <c r="AS36" s="87"/>
      <c r="AT36" s="87"/>
      <c r="AU36" s="87"/>
      <c r="AV36" s="87"/>
      <c r="AW36" s="87"/>
      <c r="AX36" s="87"/>
      <c r="AY36" s="87"/>
      <c r="AZ36" s="88"/>
      <c r="BA36" s="87"/>
      <c r="BB36" s="87"/>
      <c r="BC36" s="87">
        <v>1</v>
      </c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>
        <v>1</v>
      </c>
      <c r="BQ36" s="87"/>
      <c r="BR36" s="87"/>
      <c r="BS36" s="87"/>
      <c r="BT36" s="87"/>
      <c r="BU36" s="87"/>
      <c r="BV36" s="87"/>
      <c r="BW36" s="87"/>
      <c r="BX36" s="87">
        <v>1</v>
      </c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</row>
    <row r="37" spans="1:149" ht="33.75">
      <c r="A37" s="91">
        <v>32</v>
      </c>
      <c r="B37" s="8" t="s">
        <v>33</v>
      </c>
      <c r="C37" s="117">
        <f t="shared" si="1"/>
        <v>0</v>
      </c>
      <c r="D37" s="117">
        <f t="shared" si="2"/>
        <v>0</v>
      </c>
      <c r="E37" s="117">
        <f t="shared" si="3"/>
        <v>0</v>
      </c>
      <c r="F37" s="117">
        <f t="shared" si="4"/>
        <v>5</v>
      </c>
      <c r="G37" s="117">
        <f t="shared" si="5"/>
        <v>7</v>
      </c>
      <c r="H37" s="117">
        <f t="shared" si="6"/>
        <v>3</v>
      </c>
      <c r="I37" s="117">
        <f t="shared" si="7"/>
        <v>2</v>
      </c>
      <c r="J37" s="117">
        <f t="shared" si="8"/>
        <v>0</v>
      </c>
      <c r="K37" s="117">
        <f t="shared" si="9"/>
        <v>0</v>
      </c>
      <c r="L37" s="117">
        <f t="shared" si="10"/>
        <v>1</v>
      </c>
      <c r="M37" s="84">
        <v>0</v>
      </c>
      <c r="N37" s="84">
        <v>0</v>
      </c>
      <c r="O37" s="84">
        <v>0</v>
      </c>
      <c r="P37" s="84">
        <v>4</v>
      </c>
      <c r="Q37" s="84">
        <v>6</v>
      </c>
      <c r="R37" s="84">
        <v>2</v>
      </c>
      <c r="S37" s="84">
        <v>2</v>
      </c>
      <c r="T37" s="84"/>
      <c r="U37" s="84"/>
      <c r="V37" s="84">
        <v>1</v>
      </c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>
        <v>1</v>
      </c>
      <c r="AM37" s="87"/>
      <c r="AN37" s="87"/>
      <c r="AO37" s="87"/>
      <c r="AP37" s="88"/>
      <c r="AQ37" s="87"/>
      <c r="AR37" s="87"/>
      <c r="AS37" s="87"/>
      <c r="AT37" s="87">
        <v>1</v>
      </c>
      <c r="AU37" s="87"/>
      <c r="AV37" s="87"/>
      <c r="AW37" s="87"/>
      <c r="AX37" s="87"/>
      <c r="AY37" s="87"/>
      <c r="AZ37" s="88"/>
      <c r="BA37" s="87"/>
      <c r="BB37" s="87"/>
      <c r="BC37" s="87"/>
      <c r="BD37" s="87"/>
      <c r="BE37" s="87">
        <v>1</v>
      </c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</row>
    <row r="38" spans="1:149" ht="33.75">
      <c r="A38" s="91">
        <v>33</v>
      </c>
      <c r="B38" s="8" t="s">
        <v>34</v>
      </c>
      <c r="C38" s="117">
        <f t="shared" si="1"/>
        <v>0</v>
      </c>
      <c r="D38" s="117">
        <f t="shared" si="2"/>
        <v>1</v>
      </c>
      <c r="E38" s="117">
        <f t="shared" si="3"/>
        <v>4</v>
      </c>
      <c r="F38" s="117">
        <f t="shared" si="4"/>
        <v>1</v>
      </c>
      <c r="G38" s="117">
        <f t="shared" si="5"/>
        <v>3</v>
      </c>
      <c r="H38" s="117">
        <f t="shared" si="6"/>
        <v>2</v>
      </c>
      <c r="I38" s="117">
        <f t="shared" si="7"/>
        <v>3</v>
      </c>
      <c r="J38" s="117">
        <f t="shared" si="8"/>
        <v>1</v>
      </c>
      <c r="K38" s="117">
        <f t="shared" si="9"/>
        <v>0</v>
      </c>
      <c r="L38" s="117">
        <f t="shared" si="10"/>
        <v>1</v>
      </c>
      <c r="M38" s="84">
        <v>0</v>
      </c>
      <c r="N38" s="84">
        <v>0</v>
      </c>
      <c r="O38" s="84">
        <v>4</v>
      </c>
      <c r="P38" s="84">
        <v>1</v>
      </c>
      <c r="Q38" s="84">
        <v>3</v>
      </c>
      <c r="R38" s="84">
        <v>1</v>
      </c>
      <c r="S38" s="84">
        <v>2</v>
      </c>
      <c r="T38" s="84">
        <v>1</v>
      </c>
      <c r="U38" s="84">
        <v>0</v>
      </c>
      <c r="V38" s="84">
        <v>1</v>
      </c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>
        <v>1</v>
      </c>
      <c r="AM38" s="87"/>
      <c r="AN38" s="87"/>
      <c r="AO38" s="87"/>
      <c r="AP38" s="88"/>
      <c r="AQ38" s="87"/>
      <c r="AR38" s="87">
        <v>1</v>
      </c>
      <c r="AS38" s="87"/>
      <c r="AT38" s="87"/>
      <c r="AU38" s="87"/>
      <c r="AV38" s="87"/>
      <c r="AW38" s="87"/>
      <c r="AX38" s="87"/>
      <c r="AY38" s="87"/>
      <c r="AZ38" s="88"/>
      <c r="BA38" s="87"/>
      <c r="BB38" s="87"/>
      <c r="BC38" s="87"/>
      <c r="BD38" s="87"/>
      <c r="BE38" s="87"/>
      <c r="BF38" s="87"/>
      <c r="BG38" s="87">
        <v>1</v>
      </c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</row>
    <row r="39" spans="1:149" ht="33.75">
      <c r="A39" s="91">
        <v>34</v>
      </c>
      <c r="B39" s="8" t="s">
        <v>35</v>
      </c>
      <c r="C39" s="117">
        <f t="shared" si="1"/>
        <v>0</v>
      </c>
      <c r="D39" s="117">
        <f t="shared" si="2"/>
        <v>0</v>
      </c>
      <c r="E39" s="117">
        <f t="shared" si="3"/>
        <v>2</v>
      </c>
      <c r="F39" s="117">
        <f t="shared" si="4"/>
        <v>1</v>
      </c>
      <c r="G39" s="117">
        <f t="shared" si="5"/>
        <v>4</v>
      </c>
      <c r="H39" s="117">
        <f t="shared" si="6"/>
        <v>0</v>
      </c>
      <c r="I39" s="117">
        <f t="shared" si="7"/>
        <v>1</v>
      </c>
      <c r="J39" s="117">
        <f t="shared" si="8"/>
        <v>3</v>
      </c>
      <c r="K39" s="117">
        <f t="shared" si="9"/>
        <v>2</v>
      </c>
      <c r="L39" s="117">
        <f t="shared" si="10"/>
        <v>0</v>
      </c>
      <c r="M39" s="84">
        <v>0</v>
      </c>
      <c r="N39" s="84">
        <v>0</v>
      </c>
      <c r="O39" s="84">
        <v>2</v>
      </c>
      <c r="P39" s="84">
        <v>1</v>
      </c>
      <c r="Q39" s="84">
        <v>3</v>
      </c>
      <c r="R39" s="84">
        <v>0</v>
      </c>
      <c r="S39" s="84">
        <v>1</v>
      </c>
      <c r="T39" s="84">
        <v>2</v>
      </c>
      <c r="U39" s="84">
        <v>2</v>
      </c>
      <c r="V39" s="84">
        <v>0</v>
      </c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>
        <v>1</v>
      </c>
      <c r="AO39" s="87"/>
      <c r="AP39" s="88"/>
      <c r="AQ39" s="87"/>
      <c r="AR39" s="87"/>
      <c r="AS39" s="87"/>
      <c r="AT39" s="87"/>
      <c r="AU39" s="87"/>
      <c r="AV39" s="87"/>
      <c r="AW39" s="87"/>
      <c r="AX39" s="87"/>
      <c r="AY39" s="87"/>
      <c r="AZ39" s="88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>
        <v>1</v>
      </c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</row>
    <row r="40" spans="1:149" ht="45">
      <c r="A40" s="91">
        <v>35</v>
      </c>
      <c r="B40" s="8" t="s">
        <v>36</v>
      </c>
      <c r="C40" s="117">
        <f t="shared" si="1"/>
        <v>4</v>
      </c>
      <c r="D40" s="117">
        <f t="shared" si="2"/>
        <v>3</v>
      </c>
      <c r="E40" s="117">
        <f t="shared" si="3"/>
        <v>8</v>
      </c>
      <c r="F40" s="117">
        <f t="shared" si="4"/>
        <v>5</v>
      </c>
      <c r="G40" s="117">
        <f t="shared" si="5"/>
        <v>3</v>
      </c>
      <c r="H40" s="117">
        <f t="shared" si="6"/>
        <v>3</v>
      </c>
      <c r="I40" s="117">
        <f t="shared" si="7"/>
        <v>1</v>
      </c>
      <c r="J40" s="117">
        <f t="shared" si="8"/>
        <v>7</v>
      </c>
      <c r="K40" s="117">
        <f t="shared" si="9"/>
        <v>0</v>
      </c>
      <c r="L40" s="117">
        <f t="shared" si="10"/>
        <v>0</v>
      </c>
      <c r="M40" s="84">
        <v>2</v>
      </c>
      <c r="N40" s="84">
        <v>2</v>
      </c>
      <c r="O40" s="84">
        <v>7</v>
      </c>
      <c r="P40" s="84">
        <v>4</v>
      </c>
      <c r="Q40" s="84">
        <v>3</v>
      </c>
      <c r="R40" s="84">
        <v>3</v>
      </c>
      <c r="S40" s="84">
        <v>1</v>
      </c>
      <c r="T40" s="84">
        <v>3</v>
      </c>
      <c r="U40" s="84">
        <v>0</v>
      </c>
      <c r="V40" s="84">
        <v>0</v>
      </c>
      <c r="W40" s="87"/>
      <c r="X40" s="87"/>
      <c r="Y40" s="87"/>
      <c r="Z40" s="87"/>
      <c r="AA40" s="87"/>
      <c r="AB40" s="87"/>
      <c r="AC40" s="87"/>
      <c r="AD40" s="87">
        <v>1</v>
      </c>
      <c r="AE40" s="87"/>
      <c r="AF40" s="87"/>
      <c r="AG40" s="87"/>
      <c r="AH40" s="87"/>
      <c r="AI40" s="87"/>
      <c r="AJ40" s="87"/>
      <c r="AK40" s="87"/>
      <c r="AL40" s="87"/>
      <c r="AM40" s="87"/>
      <c r="AN40" s="87">
        <v>2</v>
      </c>
      <c r="AO40" s="87"/>
      <c r="AP40" s="88"/>
      <c r="AQ40" s="87"/>
      <c r="AR40" s="87"/>
      <c r="AS40" s="87"/>
      <c r="AT40" s="87">
        <v>1</v>
      </c>
      <c r="AU40" s="87"/>
      <c r="AV40" s="87"/>
      <c r="AW40" s="87"/>
      <c r="AX40" s="87"/>
      <c r="AY40" s="87"/>
      <c r="AZ40" s="88"/>
      <c r="BA40" s="87">
        <v>2</v>
      </c>
      <c r="BB40" s="87"/>
      <c r="BC40" s="87"/>
      <c r="BD40" s="87"/>
      <c r="BE40" s="87"/>
      <c r="BF40" s="87"/>
      <c r="BG40" s="87"/>
      <c r="BH40" s="87">
        <v>1</v>
      </c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>
        <v>1</v>
      </c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>
        <v>1</v>
      </c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</row>
    <row r="41" spans="1:149" ht="45">
      <c r="A41" s="91">
        <v>36</v>
      </c>
      <c r="B41" s="8" t="s">
        <v>37</v>
      </c>
      <c r="C41" s="117">
        <f t="shared" si="1"/>
        <v>1</v>
      </c>
      <c r="D41" s="117">
        <f t="shared" si="2"/>
        <v>0</v>
      </c>
      <c r="E41" s="117">
        <f t="shared" si="3"/>
        <v>1</v>
      </c>
      <c r="F41" s="117">
        <f t="shared" si="4"/>
        <v>2</v>
      </c>
      <c r="G41" s="117">
        <f t="shared" si="5"/>
        <v>2</v>
      </c>
      <c r="H41" s="117">
        <f t="shared" si="6"/>
        <v>2</v>
      </c>
      <c r="I41" s="117">
        <f t="shared" si="7"/>
        <v>3</v>
      </c>
      <c r="J41" s="117">
        <f t="shared" si="8"/>
        <v>1</v>
      </c>
      <c r="K41" s="117">
        <f t="shared" si="9"/>
        <v>1</v>
      </c>
      <c r="L41" s="117">
        <f t="shared" si="10"/>
        <v>0</v>
      </c>
      <c r="M41" s="84">
        <v>1</v>
      </c>
      <c r="N41" s="84">
        <v>0</v>
      </c>
      <c r="O41" s="84">
        <v>1</v>
      </c>
      <c r="P41" s="84">
        <v>2</v>
      </c>
      <c r="Q41" s="84">
        <v>2</v>
      </c>
      <c r="R41" s="84">
        <v>2</v>
      </c>
      <c r="S41" s="84">
        <v>2</v>
      </c>
      <c r="T41" s="84">
        <v>1</v>
      </c>
      <c r="U41" s="84">
        <v>1</v>
      </c>
      <c r="V41" s="84">
        <v>0</v>
      </c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8"/>
      <c r="AQ41" s="87"/>
      <c r="AR41" s="87"/>
      <c r="AS41" s="87"/>
      <c r="AT41" s="87"/>
      <c r="AU41" s="87"/>
      <c r="AV41" s="87"/>
      <c r="AW41" s="87"/>
      <c r="AX41" s="87"/>
      <c r="AY41" s="87"/>
      <c r="AZ41" s="88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>
        <v>1</v>
      </c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</row>
    <row r="42" spans="1:149" ht="33.75">
      <c r="A42" s="91">
        <v>37</v>
      </c>
      <c r="B42" s="8" t="s">
        <v>38</v>
      </c>
      <c r="C42" s="117">
        <f t="shared" si="1"/>
        <v>2</v>
      </c>
      <c r="D42" s="117">
        <f t="shared" si="2"/>
        <v>0</v>
      </c>
      <c r="E42" s="117">
        <f t="shared" si="3"/>
        <v>2</v>
      </c>
      <c r="F42" s="117">
        <f t="shared" si="4"/>
        <v>3</v>
      </c>
      <c r="G42" s="117">
        <f t="shared" si="5"/>
        <v>2</v>
      </c>
      <c r="H42" s="117">
        <f t="shared" si="6"/>
        <v>3</v>
      </c>
      <c r="I42" s="117">
        <f t="shared" si="7"/>
        <v>1</v>
      </c>
      <c r="J42" s="117">
        <f t="shared" si="8"/>
        <v>1</v>
      </c>
      <c r="K42" s="117">
        <f t="shared" si="9"/>
        <v>1</v>
      </c>
      <c r="L42" s="117">
        <f t="shared" si="10"/>
        <v>0</v>
      </c>
      <c r="M42" s="84">
        <v>2</v>
      </c>
      <c r="N42" s="84">
        <v>0</v>
      </c>
      <c r="O42" s="84">
        <v>2</v>
      </c>
      <c r="P42" s="84">
        <v>3</v>
      </c>
      <c r="Q42" s="84">
        <v>1</v>
      </c>
      <c r="R42" s="84">
        <v>2</v>
      </c>
      <c r="S42" s="84">
        <v>1</v>
      </c>
      <c r="T42" s="84">
        <v>0</v>
      </c>
      <c r="U42" s="84">
        <v>1</v>
      </c>
      <c r="V42" s="84">
        <v>0</v>
      </c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>
        <v>1</v>
      </c>
      <c r="AM42" s="87"/>
      <c r="AN42" s="87"/>
      <c r="AO42" s="87"/>
      <c r="AP42" s="88"/>
      <c r="AQ42" s="87"/>
      <c r="AR42" s="87"/>
      <c r="AS42" s="87"/>
      <c r="AT42" s="87"/>
      <c r="AU42" s="87"/>
      <c r="AV42" s="87"/>
      <c r="AW42" s="87"/>
      <c r="AX42" s="87">
        <v>1</v>
      </c>
      <c r="AY42" s="87"/>
      <c r="AZ42" s="88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>
        <v>1</v>
      </c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</row>
    <row r="43" spans="1:149" ht="33.75">
      <c r="A43" s="91">
        <v>38</v>
      </c>
      <c r="B43" s="8" t="s">
        <v>39</v>
      </c>
      <c r="C43" s="117">
        <f t="shared" si="1"/>
        <v>2</v>
      </c>
      <c r="D43" s="117">
        <f t="shared" si="2"/>
        <v>2</v>
      </c>
      <c r="E43" s="117">
        <f t="shared" si="3"/>
        <v>2</v>
      </c>
      <c r="F43" s="117">
        <f t="shared" si="4"/>
        <v>7</v>
      </c>
      <c r="G43" s="117">
        <f t="shared" si="5"/>
        <v>1</v>
      </c>
      <c r="H43" s="117">
        <f t="shared" si="6"/>
        <v>7</v>
      </c>
      <c r="I43" s="117">
        <f t="shared" si="7"/>
        <v>3</v>
      </c>
      <c r="J43" s="117">
        <f t="shared" si="8"/>
        <v>3</v>
      </c>
      <c r="K43" s="117">
        <f t="shared" si="9"/>
        <v>2</v>
      </c>
      <c r="L43" s="117">
        <f t="shared" si="10"/>
        <v>2</v>
      </c>
      <c r="M43" s="84">
        <v>2</v>
      </c>
      <c r="N43" s="84">
        <v>2</v>
      </c>
      <c r="O43" s="84">
        <v>1</v>
      </c>
      <c r="P43" s="84">
        <v>6</v>
      </c>
      <c r="Q43" s="84">
        <v>0</v>
      </c>
      <c r="R43" s="84">
        <v>4</v>
      </c>
      <c r="S43" s="84">
        <v>3</v>
      </c>
      <c r="T43" s="84">
        <v>2</v>
      </c>
      <c r="U43" s="84">
        <v>1</v>
      </c>
      <c r="V43" s="84">
        <v>1</v>
      </c>
      <c r="W43" s="87"/>
      <c r="X43" s="87"/>
      <c r="Y43" s="87"/>
      <c r="Z43" s="87"/>
      <c r="AA43" s="87">
        <v>1</v>
      </c>
      <c r="AB43" s="87"/>
      <c r="AC43" s="87"/>
      <c r="AD43" s="87"/>
      <c r="AE43" s="87"/>
      <c r="AF43" s="87">
        <v>1</v>
      </c>
      <c r="AG43" s="87"/>
      <c r="AH43" s="87"/>
      <c r="AI43" s="87"/>
      <c r="AJ43" s="87"/>
      <c r="AK43" s="87"/>
      <c r="AL43" s="87"/>
      <c r="AM43" s="87"/>
      <c r="AN43" s="87">
        <v>1</v>
      </c>
      <c r="AO43" s="87"/>
      <c r="AP43" s="88"/>
      <c r="AQ43" s="87"/>
      <c r="AR43" s="87"/>
      <c r="AS43" s="87"/>
      <c r="AT43" s="87"/>
      <c r="AU43" s="87"/>
      <c r="AV43" s="87">
        <v>3</v>
      </c>
      <c r="AW43" s="87"/>
      <c r="AX43" s="87"/>
      <c r="AY43" s="87"/>
      <c r="AZ43" s="88"/>
      <c r="BA43" s="87"/>
      <c r="BB43" s="87"/>
      <c r="BC43" s="87"/>
      <c r="BD43" s="87"/>
      <c r="BE43" s="87"/>
      <c r="BF43" s="87"/>
      <c r="BG43" s="87"/>
      <c r="BH43" s="87"/>
      <c r="BI43" s="87">
        <v>1</v>
      </c>
      <c r="BJ43" s="87"/>
      <c r="BK43" s="87"/>
      <c r="BL43" s="87"/>
      <c r="BM43" s="87">
        <v>1</v>
      </c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>
        <v>1</v>
      </c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</row>
    <row r="44" spans="1:149" ht="33.75">
      <c r="A44" s="91">
        <v>39</v>
      </c>
      <c r="B44" s="8" t="s">
        <v>40</v>
      </c>
      <c r="C44" s="117">
        <f t="shared" si="1"/>
        <v>1</v>
      </c>
      <c r="D44" s="117">
        <f t="shared" si="2"/>
        <v>1</v>
      </c>
      <c r="E44" s="117">
        <f t="shared" si="3"/>
        <v>1</v>
      </c>
      <c r="F44" s="117">
        <f t="shared" si="4"/>
        <v>0</v>
      </c>
      <c r="G44" s="117">
        <f t="shared" si="5"/>
        <v>1</v>
      </c>
      <c r="H44" s="117">
        <f t="shared" si="6"/>
        <v>5</v>
      </c>
      <c r="I44" s="117">
        <f t="shared" si="7"/>
        <v>4</v>
      </c>
      <c r="J44" s="117">
        <f t="shared" si="8"/>
        <v>1</v>
      </c>
      <c r="K44" s="117">
        <f t="shared" si="9"/>
        <v>2</v>
      </c>
      <c r="L44" s="117">
        <f t="shared" si="10"/>
        <v>0</v>
      </c>
      <c r="M44" s="84">
        <v>1</v>
      </c>
      <c r="N44" s="84">
        <v>0</v>
      </c>
      <c r="O44" s="84">
        <v>1</v>
      </c>
      <c r="P44" s="84">
        <v>0</v>
      </c>
      <c r="Q44" s="84">
        <v>1</v>
      </c>
      <c r="R44" s="84">
        <v>5</v>
      </c>
      <c r="S44" s="84">
        <v>4</v>
      </c>
      <c r="T44" s="84">
        <v>1</v>
      </c>
      <c r="U44" s="84">
        <v>1</v>
      </c>
      <c r="V44" s="84">
        <v>0</v>
      </c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>
        <v>1</v>
      </c>
      <c r="AP44" s="88"/>
      <c r="AQ44" s="87"/>
      <c r="AR44" s="87">
        <v>1</v>
      </c>
      <c r="AS44" s="87"/>
      <c r="AT44" s="87"/>
      <c r="AU44" s="87"/>
      <c r="AV44" s="87"/>
      <c r="AW44" s="87"/>
      <c r="AX44" s="87"/>
      <c r="AY44" s="87"/>
      <c r="AZ44" s="88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</row>
    <row r="45" spans="1:149" ht="33.75">
      <c r="A45" s="91">
        <v>40</v>
      </c>
      <c r="B45" s="8" t="s">
        <v>41</v>
      </c>
      <c r="C45" s="117">
        <f t="shared" si="1"/>
        <v>5</v>
      </c>
      <c r="D45" s="117">
        <f t="shared" si="2"/>
        <v>1</v>
      </c>
      <c r="E45" s="117">
        <f t="shared" si="3"/>
        <v>0</v>
      </c>
      <c r="F45" s="117">
        <f t="shared" si="4"/>
        <v>5</v>
      </c>
      <c r="G45" s="117">
        <f t="shared" si="5"/>
        <v>5</v>
      </c>
      <c r="H45" s="117">
        <f t="shared" si="6"/>
        <v>6</v>
      </c>
      <c r="I45" s="117">
        <f t="shared" si="7"/>
        <v>8</v>
      </c>
      <c r="J45" s="117">
        <f t="shared" si="8"/>
        <v>3</v>
      </c>
      <c r="K45" s="117">
        <f t="shared" si="9"/>
        <v>2</v>
      </c>
      <c r="L45" s="117">
        <f t="shared" si="10"/>
        <v>0</v>
      </c>
      <c r="M45" s="84">
        <v>5</v>
      </c>
      <c r="N45" s="84">
        <v>1</v>
      </c>
      <c r="O45" s="84">
        <v>0</v>
      </c>
      <c r="P45" s="84">
        <v>3</v>
      </c>
      <c r="Q45" s="84">
        <v>4</v>
      </c>
      <c r="R45" s="84">
        <v>4</v>
      </c>
      <c r="S45" s="84">
        <v>7</v>
      </c>
      <c r="T45" s="84">
        <v>1</v>
      </c>
      <c r="U45" s="84">
        <v>2</v>
      </c>
      <c r="V45" s="84">
        <v>0</v>
      </c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>
        <v>2</v>
      </c>
      <c r="AM45" s="87"/>
      <c r="AN45" s="87"/>
      <c r="AO45" s="87"/>
      <c r="AP45" s="88"/>
      <c r="AQ45" s="87"/>
      <c r="AR45" s="87"/>
      <c r="AS45" s="87"/>
      <c r="AT45" s="87">
        <v>1</v>
      </c>
      <c r="AU45" s="87"/>
      <c r="AV45" s="87"/>
      <c r="AW45" s="87"/>
      <c r="AX45" s="87">
        <v>1</v>
      </c>
      <c r="AY45" s="87"/>
      <c r="AZ45" s="88"/>
      <c r="BA45" s="87"/>
      <c r="BB45" s="87"/>
      <c r="BC45" s="87"/>
      <c r="BD45" s="87">
        <v>1</v>
      </c>
      <c r="BE45" s="87"/>
      <c r="BF45" s="87"/>
      <c r="BG45" s="87">
        <v>1</v>
      </c>
      <c r="BH45" s="87">
        <v>1</v>
      </c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>
        <v>1</v>
      </c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</row>
    <row r="46" spans="1:149" ht="33.75">
      <c r="A46" s="91">
        <v>41</v>
      </c>
      <c r="B46" s="8" t="s">
        <v>42</v>
      </c>
      <c r="C46" s="117">
        <f t="shared" si="1"/>
        <v>1</v>
      </c>
      <c r="D46" s="117">
        <f t="shared" si="2"/>
        <v>1</v>
      </c>
      <c r="E46" s="117">
        <f t="shared" si="3"/>
        <v>4</v>
      </c>
      <c r="F46" s="117">
        <f t="shared" si="4"/>
        <v>2</v>
      </c>
      <c r="G46" s="117">
        <f t="shared" si="5"/>
        <v>2</v>
      </c>
      <c r="H46" s="117">
        <f t="shared" si="6"/>
        <v>3</v>
      </c>
      <c r="I46" s="117">
        <f t="shared" si="7"/>
        <v>2</v>
      </c>
      <c r="J46" s="117">
        <f t="shared" si="8"/>
        <v>0</v>
      </c>
      <c r="K46" s="117">
        <f t="shared" si="9"/>
        <v>1</v>
      </c>
      <c r="L46" s="117">
        <f t="shared" si="10"/>
        <v>0</v>
      </c>
      <c r="M46" s="84">
        <v>1</v>
      </c>
      <c r="N46" s="84">
        <v>1</v>
      </c>
      <c r="O46" s="84">
        <v>4</v>
      </c>
      <c r="P46" s="84">
        <v>2</v>
      </c>
      <c r="Q46" s="84">
        <v>2</v>
      </c>
      <c r="R46" s="84">
        <v>2</v>
      </c>
      <c r="S46" s="84">
        <v>1</v>
      </c>
      <c r="T46" s="84">
        <v>0</v>
      </c>
      <c r="U46" s="84">
        <v>1</v>
      </c>
      <c r="V46" s="84">
        <v>0</v>
      </c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>
        <v>1</v>
      </c>
      <c r="AN46" s="87"/>
      <c r="AO46" s="87"/>
      <c r="AP46" s="88"/>
      <c r="AQ46" s="87"/>
      <c r="AR46" s="87"/>
      <c r="AS46" s="87"/>
      <c r="AT46" s="87"/>
      <c r="AU46" s="87"/>
      <c r="AV46" s="87">
        <v>1</v>
      </c>
      <c r="AW46" s="87"/>
      <c r="AX46" s="87"/>
      <c r="AY46" s="87"/>
      <c r="AZ46" s="88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</row>
    <row r="47" spans="1:149" ht="33.75">
      <c r="A47" s="91">
        <v>42</v>
      </c>
      <c r="B47" s="8" t="s">
        <v>43</v>
      </c>
      <c r="C47" s="117">
        <f t="shared" si="1"/>
        <v>1</v>
      </c>
      <c r="D47" s="117">
        <f t="shared" si="2"/>
        <v>1</v>
      </c>
      <c r="E47" s="117">
        <f t="shared" si="3"/>
        <v>2</v>
      </c>
      <c r="F47" s="117">
        <f t="shared" si="4"/>
        <v>2</v>
      </c>
      <c r="G47" s="117">
        <f t="shared" si="5"/>
        <v>3</v>
      </c>
      <c r="H47" s="117">
        <f t="shared" si="6"/>
        <v>3</v>
      </c>
      <c r="I47" s="117">
        <f t="shared" si="7"/>
        <v>3</v>
      </c>
      <c r="J47" s="117">
        <f t="shared" si="8"/>
        <v>1</v>
      </c>
      <c r="K47" s="117">
        <f t="shared" si="9"/>
        <v>0</v>
      </c>
      <c r="L47" s="117">
        <f t="shared" si="10"/>
        <v>0</v>
      </c>
      <c r="M47" s="84">
        <v>1</v>
      </c>
      <c r="N47" s="84">
        <v>1</v>
      </c>
      <c r="O47" s="84">
        <v>2</v>
      </c>
      <c r="P47" s="84">
        <v>1</v>
      </c>
      <c r="Q47" s="84">
        <v>3</v>
      </c>
      <c r="R47" s="84">
        <v>2</v>
      </c>
      <c r="S47" s="84">
        <v>3</v>
      </c>
      <c r="T47" s="84"/>
      <c r="U47" s="84"/>
      <c r="V47" s="84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>
        <v>1</v>
      </c>
      <c r="AO47" s="87"/>
      <c r="AP47" s="88"/>
      <c r="AQ47" s="87"/>
      <c r="AR47" s="87"/>
      <c r="AS47" s="87"/>
      <c r="AT47" s="87"/>
      <c r="AU47" s="87"/>
      <c r="AV47" s="87">
        <v>1</v>
      </c>
      <c r="AW47" s="87"/>
      <c r="AX47" s="87"/>
      <c r="AY47" s="87"/>
      <c r="AZ47" s="88"/>
      <c r="BA47" s="87"/>
      <c r="BB47" s="87"/>
      <c r="BC47" s="87"/>
      <c r="BD47" s="87">
        <v>1</v>
      </c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</row>
    <row r="48" spans="1:149" ht="33.75">
      <c r="A48" s="91">
        <v>43</v>
      </c>
      <c r="B48" s="8" t="s">
        <v>44</v>
      </c>
      <c r="C48" s="117">
        <f t="shared" si="1"/>
        <v>2</v>
      </c>
      <c r="D48" s="117">
        <f t="shared" si="2"/>
        <v>2</v>
      </c>
      <c r="E48" s="117">
        <f t="shared" si="3"/>
        <v>6</v>
      </c>
      <c r="F48" s="117">
        <f t="shared" si="4"/>
        <v>6</v>
      </c>
      <c r="G48" s="117">
        <f t="shared" si="5"/>
        <v>9</v>
      </c>
      <c r="H48" s="117">
        <f t="shared" si="6"/>
        <v>7</v>
      </c>
      <c r="I48" s="117">
        <f t="shared" si="7"/>
        <v>6</v>
      </c>
      <c r="J48" s="117">
        <f t="shared" si="8"/>
        <v>0</v>
      </c>
      <c r="K48" s="117">
        <f t="shared" si="9"/>
        <v>1</v>
      </c>
      <c r="L48" s="117">
        <f t="shared" si="10"/>
        <v>0</v>
      </c>
      <c r="M48" s="84">
        <v>0</v>
      </c>
      <c r="N48" s="84">
        <v>1</v>
      </c>
      <c r="O48" s="84">
        <v>6</v>
      </c>
      <c r="P48" s="84">
        <v>6</v>
      </c>
      <c r="Q48" s="84">
        <v>7</v>
      </c>
      <c r="R48" s="84">
        <v>4</v>
      </c>
      <c r="S48" s="84">
        <v>4</v>
      </c>
      <c r="T48" s="84">
        <v>0</v>
      </c>
      <c r="U48" s="84">
        <v>1</v>
      </c>
      <c r="V48" s="84">
        <v>0</v>
      </c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>
        <v>1</v>
      </c>
      <c r="AM48" s="87"/>
      <c r="AN48" s="87"/>
      <c r="AO48" s="87"/>
      <c r="AP48" s="88"/>
      <c r="AQ48" s="87">
        <v>1</v>
      </c>
      <c r="AR48" s="87"/>
      <c r="AS48" s="87"/>
      <c r="AT48" s="87"/>
      <c r="AU48" s="87"/>
      <c r="AV48" s="87">
        <v>1</v>
      </c>
      <c r="AW48" s="87">
        <v>1</v>
      </c>
      <c r="AX48" s="87"/>
      <c r="AY48" s="87"/>
      <c r="AZ48" s="88"/>
      <c r="BA48" s="87"/>
      <c r="BB48" s="87">
        <v>1</v>
      </c>
      <c r="BC48" s="87"/>
      <c r="BD48" s="87"/>
      <c r="BE48" s="87">
        <v>1</v>
      </c>
      <c r="BF48" s="87"/>
      <c r="BG48" s="87">
        <v>1</v>
      </c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>
        <v>1</v>
      </c>
      <c r="BZ48" s="87">
        <v>1</v>
      </c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>
        <v>1</v>
      </c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</row>
    <row r="49" spans="1:149" ht="45">
      <c r="A49" s="91">
        <v>44</v>
      </c>
      <c r="B49" s="8" t="s">
        <v>45</v>
      </c>
      <c r="C49" s="117">
        <f t="shared" si="1"/>
        <v>0</v>
      </c>
      <c r="D49" s="117">
        <f t="shared" si="2"/>
        <v>1</v>
      </c>
      <c r="E49" s="117">
        <f t="shared" si="3"/>
        <v>5</v>
      </c>
      <c r="F49" s="117">
        <f t="shared" si="4"/>
        <v>3</v>
      </c>
      <c r="G49" s="117">
        <f t="shared" si="5"/>
        <v>7</v>
      </c>
      <c r="H49" s="117">
        <f t="shared" si="6"/>
        <v>8</v>
      </c>
      <c r="I49" s="117">
        <f t="shared" si="7"/>
        <v>6</v>
      </c>
      <c r="J49" s="117">
        <f t="shared" si="8"/>
        <v>4</v>
      </c>
      <c r="K49" s="117">
        <f t="shared" si="9"/>
        <v>1</v>
      </c>
      <c r="L49" s="117">
        <f t="shared" si="10"/>
        <v>1</v>
      </c>
      <c r="M49" s="84">
        <v>0</v>
      </c>
      <c r="N49" s="84">
        <v>1</v>
      </c>
      <c r="O49" s="84">
        <v>4</v>
      </c>
      <c r="P49" s="84">
        <v>2</v>
      </c>
      <c r="Q49" s="84">
        <v>7</v>
      </c>
      <c r="R49" s="84">
        <v>6</v>
      </c>
      <c r="S49" s="84">
        <v>5</v>
      </c>
      <c r="T49" s="84">
        <v>2</v>
      </c>
      <c r="U49" s="84">
        <v>0</v>
      </c>
      <c r="V49" s="84">
        <v>1</v>
      </c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>
        <v>1</v>
      </c>
      <c r="AM49" s="87"/>
      <c r="AN49" s="87">
        <v>1</v>
      </c>
      <c r="AO49" s="87"/>
      <c r="AP49" s="88"/>
      <c r="AQ49" s="87"/>
      <c r="AR49" s="87"/>
      <c r="AS49" s="87"/>
      <c r="AT49" s="87"/>
      <c r="AU49" s="87"/>
      <c r="AV49" s="87">
        <v>1</v>
      </c>
      <c r="AW49" s="87">
        <v>1</v>
      </c>
      <c r="AX49" s="87">
        <v>1</v>
      </c>
      <c r="AY49" s="87"/>
      <c r="AZ49" s="88"/>
      <c r="BA49" s="87"/>
      <c r="BB49" s="87"/>
      <c r="BC49" s="87"/>
      <c r="BD49" s="87"/>
      <c r="BE49" s="87"/>
      <c r="BF49" s="87"/>
      <c r="BG49" s="87"/>
      <c r="BH49" s="87"/>
      <c r="BI49" s="87">
        <v>1</v>
      </c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>
        <v>1</v>
      </c>
      <c r="BX49" s="87">
        <v>1</v>
      </c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</row>
    <row r="50" spans="1:149" ht="33.75">
      <c r="A50" s="91">
        <v>45</v>
      </c>
      <c r="B50" s="8" t="s">
        <v>46</v>
      </c>
      <c r="C50" s="117">
        <f t="shared" si="1"/>
        <v>2</v>
      </c>
      <c r="D50" s="117">
        <f t="shared" si="2"/>
        <v>2</v>
      </c>
      <c r="E50" s="117">
        <f t="shared" si="3"/>
        <v>2</v>
      </c>
      <c r="F50" s="117">
        <f t="shared" si="4"/>
        <v>3</v>
      </c>
      <c r="G50" s="117">
        <f t="shared" si="5"/>
        <v>0</v>
      </c>
      <c r="H50" s="117">
        <f t="shared" si="6"/>
        <v>2</v>
      </c>
      <c r="I50" s="117">
        <f t="shared" si="7"/>
        <v>2</v>
      </c>
      <c r="J50" s="117">
        <f t="shared" si="8"/>
        <v>1</v>
      </c>
      <c r="K50" s="117">
        <f t="shared" si="9"/>
        <v>2</v>
      </c>
      <c r="L50" s="117">
        <f t="shared" si="10"/>
        <v>0</v>
      </c>
      <c r="M50" s="84">
        <v>2</v>
      </c>
      <c r="N50" s="84">
        <v>2</v>
      </c>
      <c r="O50" s="84">
        <v>1</v>
      </c>
      <c r="P50" s="84">
        <v>2</v>
      </c>
      <c r="Q50" s="84"/>
      <c r="R50" s="84">
        <v>2</v>
      </c>
      <c r="S50" s="84">
        <v>2</v>
      </c>
      <c r="T50" s="84"/>
      <c r="U50" s="84">
        <v>2</v>
      </c>
      <c r="V50" s="84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>
        <v>1</v>
      </c>
      <c r="AO50" s="87"/>
      <c r="AP50" s="88"/>
      <c r="AQ50" s="87"/>
      <c r="AR50" s="87"/>
      <c r="AS50" s="87"/>
      <c r="AT50" s="87">
        <v>1</v>
      </c>
      <c r="AU50" s="87"/>
      <c r="AV50" s="87"/>
      <c r="AW50" s="87"/>
      <c r="AX50" s="87"/>
      <c r="AY50" s="87"/>
      <c r="AZ50" s="88"/>
      <c r="BA50" s="87"/>
      <c r="BB50" s="87"/>
      <c r="BC50" s="87">
        <v>1</v>
      </c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</row>
    <row r="51" spans="1:149" ht="33.75">
      <c r="A51" s="91">
        <v>46</v>
      </c>
      <c r="B51" s="8" t="s">
        <v>47</v>
      </c>
      <c r="C51" s="117">
        <f t="shared" si="1"/>
        <v>0</v>
      </c>
      <c r="D51" s="117">
        <f t="shared" si="2"/>
        <v>0</v>
      </c>
      <c r="E51" s="117">
        <f t="shared" si="3"/>
        <v>1</v>
      </c>
      <c r="F51" s="117">
        <f t="shared" si="4"/>
        <v>1</v>
      </c>
      <c r="G51" s="117">
        <f t="shared" si="5"/>
        <v>2</v>
      </c>
      <c r="H51" s="117">
        <f t="shared" si="6"/>
        <v>4</v>
      </c>
      <c r="I51" s="117">
        <f t="shared" si="7"/>
        <v>5</v>
      </c>
      <c r="J51" s="117">
        <f t="shared" si="8"/>
        <v>3</v>
      </c>
      <c r="K51" s="117">
        <f t="shared" si="9"/>
        <v>1</v>
      </c>
      <c r="L51" s="117">
        <f t="shared" si="10"/>
        <v>0</v>
      </c>
      <c r="M51" s="84">
        <v>0</v>
      </c>
      <c r="N51" s="84">
        <v>0</v>
      </c>
      <c r="O51" s="84">
        <v>0</v>
      </c>
      <c r="P51" s="84">
        <v>1</v>
      </c>
      <c r="Q51" s="84">
        <v>1</v>
      </c>
      <c r="R51" s="84">
        <v>4</v>
      </c>
      <c r="S51" s="84">
        <v>4</v>
      </c>
      <c r="T51" s="84">
        <v>1</v>
      </c>
      <c r="U51" s="84">
        <v>0</v>
      </c>
      <c r="V51" s="84">
        <v>0</v>
      </c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>
        <v>1</v>
      </c>
      <c r="AO51" s="87"/>
      <c r="AP51" s="88"/>
      <c r="AQ51" s="87"/>
      <c r="AR51" s="87"/>
      <c r="AS51" s="87"/>
      <c r="AT51" s="87"/>
      <c r="AU51" s="87">
        <v>1</v>
      </c>
      <c r="AV51" s="87"/>
      <c r="AW51" s="87"/>
      <c r="AX51" s="87"/>
      <c r="AY51" s="87"/>
      <c r="AZ51" s="88"/>
      <c r="BA51" s="87"/>
      <c r="BB51" s="87"/>
      <c r="BC51" s="87">
        <v>1</v>
      </c>
      <c r="BD51" s="87"/>
      <c r="BE51" s="87"/>
      <c r="BF51" s="87"/>
      <c r="BG51" s="87">
        <v>1</v>
      </c>
      <c r="BH51" s="87"/>
      <c r="BI51" s="87">
        <v>1</v>
      </c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>
        <v>1</v>
      </c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</row>
    <row r="52" spans="1:149" ht="45">
      <c r="A52" s="91">
        <v>47</v>
      </c>
      <c r="B52" s="8" t="s">
        <v>48</v>
      </c>
      <c r="C52" s="117">
        <f t="shared" si="1"/>
        <v>6</v>
      </c>
      <c r="D52" s="117">
        <f t="shared" si="2"/>
        <v>7</v>
      </c>
      <c r="E52" s="117">
        <f t="shared" si="3"/>
        <v>1</v>
      </c>
      <c r="F52" s="117">
        <f t="shared" si="4"/>
        <v>1</v>
      </c>
      <c r="G52" s="117">
        <f t="shared" si="5"/>
        <v>7</v>
      </c>
      <c r="H52" s="117">
        <f t="shared" si="6"/>
        <v>9</v>
      </c>
      <c r="I52" s="117">
        <f t="shared" si="7"/>
        <v>2</v>
      </c>
      <c r="J52" s="117">
        <f t="shared" si="8"/>
        <v>0</v>
      </c>
      <c r="K52" s="117">
        <f t="shared" si="9"/>
        <v>0</v>
      </c>
      <c r="L52" s="117">
        <f t="shared" si="10"/>
        <v>0</v>
      </c>
      <c r="M52" s="84">
        <v>2</v>
      </c>
      <c r="N52" s="84">
        <v>6</v>
      </c>
      <c r="O52" s="84">
        <v>1</v>
      </c>
      <c r="P52" s="84">
        <v>1</v>
      </c>
      <c r="Q52" s="84">
        <v>6</v>
      </c>
      <c r="R52" s="84">
        <v>6</v>
      </c>
      <c r="S52" s="84">
        <v>2</v>
      </c>
      <c r="T52" s="84">
        <v>0</v>
      </c>
      <c r="U52" s="84">
        <v>0</v>
      </c>
      <c r="V52" s="84">
        <v>0</v>
      </c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>
        <v>1</v>
      </c>
      <c r="AH52" s="87"/>
      <c r="AI52" s="87"/>
      <c r="AJ52" s="87"/>
      <c r="AK52" s="87">
        <v>1</v>
      </c>
      <c r="AL52" s="87"/>
      <c r="AM52" s="87"/>
      <c r="AN52" s="87"/>
      <c r="AO52" s="87"/>
      <c r="AP52" s="88"/>
      <c r="AQ52" s="87">
        <v>1</v>
      </c>
      <c r="AR52" s="87">
        <v>1</v>
      </c>
      <c r="AS52" s="87"/>
      <c r="AT52" s="87"/>
      <c r="AU52" s="87"/>
      <c r="AV52" s="87">
        <v>2</v>
      </c>
      <c r="AW52" s="87"/>
      <c r="AX52" s="87"/>
      <c r="AY52" s="87"/>
      <c r="AZ52" s="88"/>
      <c r="BA52" s="87">
        <v>1</v>
      </c>
      <c r="BB52" s="87"/>
      <c r="BC52" s="87"/>
      <c r="BD52" s="87"/>
      <c r="BE52" s="87"/>
      <c r="BF52" s="87">
        <v>1</v>
      </c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>
        <v>1</v>
      </c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</row>
    <row r="53" spans="1:149" ht="45">
      <c r="A53" s="91">
        <v>48</v>
      </c>
      <c r="B53" s="8" t="s">
        <v>49</v>
      </c>
      <c r="C53" s="117">
        <f t="shared" si="1"/>
        <v>0</v>
      </c>
      <c r="D53" s="117">
        <f t="shared" si="2"/>
        <v>3</v>
      </c>
      <c r="E53" s="117">
        <f t="shared" si="3"/>
        <v>6</v>
      </c>
      <c r="F53" s="117">
        <f t="shared" si="4"/>
        <v>7</v>
      </c>
      <c r="G53" s="117">
        <f t="shared" si="5"/>
        <v>4</v>
      </c>
      <c r="H53" s="117">
        <f t="shared" si="6"/>
        <v>3</v>
      </c>
      <c r="I53" s="117">
        <f t="shared" si="7"/>
        <v>3</v>
      </c>
      <c r="J53" s="117">
        <f t="shared" si="8"/>
        <v>3</v>
      </c>
      <c r="K53" s="117">
        <f t="shared" si="9"/>
        <v>0</v>
      </c>
      <c r="L53" s="117">
        <f t="shared" si="10"/>
        <v>0</v>
      </c>
      <c r="M53" s="84">
        <v>0</v>
      </c>
      <c r="N53" s="84">
        <v>2</v>
      </c>
      <c r="O53" s="84">
        <v>5</v>
      </c>
      <c r="P53" s="84">
        <v>5</v>
      </c>
      <c r="Q53" s="84">
        <v>4</v>
      </c>
      <c r="R53" s="84">
        <v>2</v>
      </c>
      <c r="S53" s="84">
        <v>2</v>
      </c>
      <c r="T53" s="84">
        <v>3</v>
      </c>
      <c r="U53" s="84">
        <v>0</v>
      </c>
      <c r="V53" s="84">
        <v>0</v>
      </c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>
        <v>1</v>
      </c>
      <c r="AJ53" s="87"/>
      <c r="AK53" s="87"/>
      <c r="AL53" s="87"/>
      <c r="AM53" s="87"/>
      <c r="AN53" s="87"/>
      <c r="AO53" s="87"/>
      <c r="AP53" s="88"/>
      <c r="AQ53" s="87"/>
      <c r="AR53" s="87">
        <v>1</v>
      </c>
      <c r="AS53" s="87"/>
      <c r="AT53" s="87"/>
      <c r="AU53" s="87"/>
      <c r="AV53" s="87"/>
      <c r="AW53" s="87"/>
      <c r="AX53" s="87"/>
      <c r="AY53" s="87"/>
      <c r="AZ53" s="88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>
        <v>1</v>
      </c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>
        <v>1</v>
      </c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>
        <v>1</v>
      </c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>
        <v>1</v>
      </c>
      <c r="DZ53" s="87"/>
      <c r="EA53" s="87"/>
      <c r="EB53" s="87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</row>
    <row r="54" spans="1:149" ht="45">
      <c r="A54" s="91">
        <v>49</v>
      </c>
      <c r="B54" s="5" t="s">
        <v>50</v>
      </c>
      <c r="C54" s="117">
        <f t="shared" si="1"/>
        <v>0</v>
      </c>
      <c r="D54" s="117">
        <f t="shared" si="2"/>
        <v>0</v>
      </c>
      <c r="E54" s="117">
        <f t="shared" si="3"/>
        <v>2</v>
      </c>
      <c r="F54" s="117">
        <f t="shared" si="4"/>
        <v>1</v>
      </c>
      <c r="G54" s="117">
        <f t="shared" si="5"/>
        <v>2</v>
      </c>
      <c r="H54" s="117">
        <f t="shared" si="6"/>
        <v>3</v>
      </c>
      <c r="I54" s="117">
        <f t="shared" si="7"/>
        <v>1</v>
      </c>
      <c r="J54" s="117">
        <f t="shared" si="8"/>
        <v>1</v>
      </c>
      <c r="K54" s="117">
        <f t="shared" si="9"/>
        <v>0</v>
      </c>
      <c r="L54" s="117">
        <f t="shared" si="10"/>
        <v>0</v>
      </c>
      <c r="M54" s="84">
        <v>0</v>
      </c>
      <c r="N54" s="84">
        <v>0</v>
      </c>
      <c r="O54" s="84">
        <v>2</v>
      </c>
      <c r="P54" s="84">
        <v>1</v>
      </c>
      <c r="Q54" s="84">
        <v>2</v>
      </c>
      <c r="R54" s="84">
        <v>0</v>
      </c>
      <c r="S54" s="84">
        <v>0</v>
      </c>
      <c r="T54" s="84">
        <v>1</v>
      </c>
      <c r="U54" s="84">
        <v>0</v>
      </c>
      <c r="V54" s="84">
        <v>0</v>
      </c>
      <c r="W54" s="87"/>
      <c r="X54" s="87"/>
      <c r="Y54" s="87"/>
      <c r="Z54" s="87"/>
      <c r="AA54" s="87"/>
      <c r="AB54" s="87"/>
      <c r="AC54" s="87">
        <v>1</v>
      </c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8"/>
      <c r="AQ54" s="87"/>
      <c r="AR54" s="87"/>
      <c r="AS54" s="87"/>
      <c r="AT54" s="87"/>
      <c r="AU54" s="87"/>
      <c r="AV54" s="87"/>
      <c r="AW54" s="87"/>
      <c r="AX54" s="87"/>
      <c r="AY54" s="87"/>
      <c r="AZ54" s="88"/>
      <c r="BA54" s="87"/>
      <c r="BB54" s="87"/>
      <c r="BC54" s="87"/>
      <c r="BD54" s="87"/>
      <c r="BE54" s="87"/>
      <c r="BF54" s="87">
        <v>1</v>
      </c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>
        <v>2</v>
      </c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</row>
    <row r="55" spans="1:149" ht="33.75">
      <c r="A55" s="91">
        <v>50</v>
      </c>
      <c r="B55" s="5" t="s">
        <v>51</v>
      </c>
      <c r="C55" s="117">
        <f t="shared" si="1"/>
        <v>0</v>
      </c>
      <c r="D55" s="117">
        <f t="shared" si="2"/>
        <v>0</v>
      </c>
      <c r="E55" s="117">
        <f t="shared" si="3"/>
        <v>0</v>
      </c>
      <c r="F55" s="117">
        <f t="shared" si="4"/>
        <v>2</v>
      </c>
      <c r="G55" s="117">
        <f t="shared" si="5"/>
        <v>2</v>
      </c>
      <c r="H55" s="117">
        <f t="shared" si="6"/>
        <v>0</v>
      </c>
      <c r="I55" s="117">
        <f t="shared" si="7"/>
        <v>2</v>
      </c>
      <c r="J55" s="117">
        <f t="shared" si="8"/>
        <v>0</v>
      </c>
      <c r="K55" s="117">
        <f t="shared" si="9"/>
        <v>1</v>
      </c>
      <c r="L55" s="117">
        <f t="shared" si="10"/>
        <v>0</v>
      </c>
      <c r="M55" s="84">
        <v>0</v>
      </c>
      <c r="N55" s="84">
        <v>0</v>
      </c>
      <c r="O55" s="84">
        <v>0</v>
      </c>
      <c r="P55" s="84">
        <v>1</v>
      </c>
      <c r="Q55" s="84">
        <v>1</v>
      </c>
      <c r="R55" s="84">
        <v>0</v>
      </c>
      <c r="S55" s="84">
        <v>2</v>
      </c>
      <c r="T55" s="84">
        <v>0</v>
      </c>
      <c r="U55" s="84">
        <v>0</v>
      </c>
      <c r="V55" s="84">
        <v>0</v>
      </c>
      <c r="W55" s="87"/>
      <c r="X55" s="87"/>
      <c r="Y55" s="87"/>
      <c r="Z55" s="87"/>
      <c r="AA55" s="87">
        <v>1</v>
      </c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>
        <v>1</v>
      </c>
      <c r="AP55" s="88"/>
      <c r="AQ55" s="87"/>
      <c r="AR55" s="87"/>
      <c r="AS55" s="87"/>
      <c r="AT55" s="87">
        <v>1</v>
      </c>
      <c r="AU55" s="87"/>
      <c r="AV55" s="87"/>
      <c r="AW55" s="87"/>
      <c r="AX55" s="87"/>
      <c r="AY55" s="87"/>
      <c r="AZ55" s="88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</row>
    <row r="56" spans="1:149" ht="33.75">
      <c r="A56" s="91">
        <v>51</v>
      </c>
      <c r="B56" s="5" t="s">
        <v>52</v>
      </c>
      <c r="C56" s="117">
        <f t="shared" si="1"/>
        <v>0</v>
      </c>
      <c r="D56" s="117">
        <f t="shared" si="2"/>
        <v>0</v>
      </c>
      <c r="E56" s="117">
        <f t="shared" si="3"/>
        <v>0</v>
      </c>
      <c r="F56" s="117">
        <f t="shared" si="4"/>
        <v>2</v>
      </c>
      <c r="G56" s="117">
        <f t="shared" si="5"/>
        <v>0</v>
      </c>
      <c r="H56" s="117">
        <f t="shared" si="6"/>
        <v>2</v>
      </c>
      <c r="I56" s="117">
        <f t="shared" si="7"/>
        <v>1</v>
      </c>
      <c r="J56" s="117">
        <f t="shared" si="8"/>
        <v>0</v>
      </c>
      <c r="K56" s="117">
        <f t="shared" si="9"/>
        <v>0</v>
      </c>
      <c r="L56" s="117">
        <f t="shared" si="10"/>
        <v>0</v>
      </c>
      <c r="M56" s="84"/>
      <c r="N56" s="84"/>
      <c r="O56" s="84"/>
      <c r="P56" s="84">
        <v>2</v>
      </c>
      <c r="Q56" s="84"/>
      <c r="R56" s="84">
        <v>1</v>
      </c>
      <c r="S56" s="84">
        <v>1</v>
      </c>
      <c r="T56" s="84"/>
      <c r="U56" s="84"/>
      <c r="V56" s="84"/>
      <c r="W56" s="87"/>
      <c r="X56" s="87"/>
      <c r="Y56" s="87"/>
      <c r="Z56" s="87"/>
      <c r="AA56" s="87"/>
      <c r="AB56" s="87">
        <v>1</v>
      </c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8"/>
      <c r="AQ56" s="87"/>
      <c r="AR56" s="87"/>
      <c r="AS56" s="87"/>
      <c r="AT56" s="87"/>
      <c r="AU56" s="87"/>
      <c r="AV56" s="87"/>
      <c r="AW56" s="87"/>
      <c r="AX56" s="87"/>
      <c r="AY56" s="87"/>
      <c r="AZ56" s="88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</row>
    <row r="57" spans="1:149" ht="33.75">
      <c r="A57" s="91">
        <v>52</v>
      </c>
      <c r="B57" s="5" t="s">
        <v>53</v>
      </c>
      <c r="C57" s="117">
        <f t="shared" si="1"/>
        <v>0</v>
      </c>
      <c r="D57" s="117">
        <f t="shared" si="2"/>
        <v>0</v>
      </c>
      <c r="E57" s="117">
        <f t="shared" si="3"/>
        <v>0</v>
      </c>
      <c r="F57" s="117">
        <f t="shared" si="4"/>
        <v>1</v>
      </c>
      <c r="G57" s="117">
        <f t="shared" si="5"/>
        <v>1</v>
      </c>
      <c r="H57" s="117">
        <f t="shared" si="6"/>
        <v>2</v>
      </c>
      <c r="I57" s="117">
        <f t="shared" si="7"/>
        <v>1</v>
      </c>
      <c r="J57" s="117">
        <f t="shared" si="8"/>
        <v>0</v>
      </c>
      <c r="K57" s="117">
        <f t="shared" si="9"/>
        <v>0</v>
      </c>
      <c r="L57" s="117">
        <f t="shared" si="10"/>
        <v>0</v>
      </c>
      <c r="M57" s="84"/>
      <c r="N57" s="84"/>
      <c r="O57" s="84"/>
      <c r="P57" s="84">
        <v>1</v>
      </c>
      <c r="Q57" s="84"/>
      <c r="R57" s="84">
        <v>2</v>
      </c>
      <c r="S57" s="84">
        <v>1</v>
      </c>
      <c r="T57" s="84"/>
      <c r="U57" s="84"/>
      <c r="V57" s="84"/>
      <c r="W57" s="87"/>
      <c r="X57" s="87"/>
      <c r="Y57" s="87"/>
      <c r="Z57" s="87"/>
      <c r="AA57" s="87">
        <v>1</v>
      </c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8"/>
      <c r="AQ57" s="87"/>
      <c r="AR57" s="87"/>
      <c r="AS57" s="87"/>
      <c r="AT57" s="87"/>
      <c r="AU57" s="87"/>
      <c r="AV57" s="87"/>
      <c r="AW57" s="87"/>
      <c r="AX57" s="87"/>
      <c r="AY57" s="87"/>
      <c r="AZ57" s="88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</row>
    <row r="58" spans="1:149" ht="33.75">
      <c r="A58" s="91">
        <v>53</v>
      </c>
      <c r="B58" s="5" t="s">
        <v>54</v>
      </c>
      <c r="C58" s="117">
        <f t="shared" si="1"/>
        <v>1</v>
      </c>
      <c r="D58" s="117">
        <f t="shared" si="2"/>
        <v>1</v>
      </c>
      <c r="E58" s="117">
        <f t="shared" si="3"/>
        <v>2</v>
      </c>
      <c r="F58" s="117">
        <f t="shared" si="4"/>
        <v>0</v>
      </c>
      <c r="G58" s="117">
        <f t="shared" si="5"/>
        <v>0</v>
      </c>
      <c r="H58" s="117">
        <f t="shared" si="6"/>
        <v>0</v>
      </c>
      <c r="I58" s="117">
        <f t="shared" si="7"/>
        <v>1</v>
      </c>
      <c r="J58" s="117">
        <f t="shared" si="8"/>
        <v>1</v>
      </c>
      <c r="K58" s="117">
        <f t="shared" si="9"/>
        <v>0</v>
      </c>
      <c r="L58" s="117">
        <f t="shared" si="10"/>
        <v>0</v>
      </c>
      <c r="M58" s="84">
        <v>1</v>
      </c>
      <c r="N58" s="84">
        <v>1</v>
      </c>
      <c r="O58" s="84">
        <v>2</v>
      </c>
      <c r="P58" s="84">
        <v>0</v>
      </c>
      <c r="Q58" s="84">
        <v>0</v>
      </c>
      <c r="R58" s="84">
        <v>0</v>
      </c>
      <c r="S58" s="84">
        <v>1</v>
      </c>
      <c r="T58" s="84"/>
      <c r="U58" s="84"/>
      <c r="V58" s="84"/>
      <c r="W58" s="87"/>
      <c r="X58" s="87"/>
      <c r="Y58" s="87"/>
      <c r="Z58" s="87"/>
      <c r="AA58" s="87"/>
      <c r="AB58" s="87"/>
      <c r="AC58" s="87"/>
      <c r="AD58" s="87">
        <v>1</v>
      </c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8"/>
      <c r="AQ58" s="87"/>
      <c r="AR58" s="87"/>
      <c r="AS58" s="87"/>
      <c r="AT58" s="87"/>
      <c r="AU58" s="87"/>
      <c r="AV58" s="87"/>
      <c r="AW58" s="87"/>
      <c r="AX58" s="87"/>
      <c r="AY58" s="87"/>
      <c r="AZ58" s="88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</row>
    <row r="59" spans="1:149" ht="33.75">
      <c r="A59" s="91">
        <v>54</v>
      </c>
      <c r="B59" s="5" t="s">
        <v>55</v>
      </c>
      <c r="C59" s="117">
        <f t="shared" si="1"/>
        <v>1</v>
      </c>
      <c r="D59" s="117">
        <f t="shared" si="2"/>
        <v>1</v>
      </c>
      <c r="E59" s="117">
        <f t="shared" si="3"/>
        <v>1</v>
      </c>
      <c r="F59" s="117">
        <f t="shared" si="4"/>
        <v>4</v>
      </c>
      <c r="G59" s="117">
        <f t="shared" si="5"/>
        <v>4</v>
      </c>
      <c r="H59" s="117">
        <f t="shared" si="6"/>
        <v>3</v>
      </c>
      <c r="I59" s="117">
        <f t="shared" si="7"/>
        <v>2</v>
      </c>
      <c r="J59" s="117">
        <f t="shared" si="8"/>
        <v>3</v>
      </c>
      <c r="K59" s="117">
        <f t="shared" si="9"/>
        <v>3</v>
      </c>
      <c r="L59" s="117">
        <f t="shared" si="10"/>
        <v>4</v>
      </c>
      <c r="M59" s="84">
        <v>1</v>
      </c>
      <c r="N59" s="84">
        <v>0</v>
      </c>
      <c r="O59" s="84">
        <v>1</v>
      </c>
      <c r="P59" s="84">
        <v>3</v>
      </c>
      <c r="Q59" s="84">
        <v>4</v>
      </c>
      <c r="R59" s="84">
        <v>3</v>
      </c>
      <c r="S59" s="84">
        <v>2</v>
      </c>
      <c r="T59" s="84">
        <v>3</v>
      </c>
      <c r="U59" s="84">
        <v>3</v>
      </c>
      <c r="V59" s="84">
        <v>3</v>
      </c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>
        <v>1</v>
      </c>
      <c r="AI59" s="87"/>
      <c r="AJ59" s="87"/>
      <c r="AK59" s="87"/>
      <c r="AL59" s="87"/>
      <c r="AM59" s="87"/>
      <c r="AN59" s="87"/>
      <c r="AO59" s="87"/>
      <c r="AP59" s="88"/>
      <c r="AQ59" s="87"/>
      <c r="AR59" s="87"/>
      <c r="AS59" s="87"/>
      <c r="AT59" s="87"/>
      <c r="AU59" s="87"/>
      <c r="AV59" s="87"/>
      <c r="AW59" s="87"/>
      <c r="AX59" s="87"/>
      <c r="AY59" s="87"/>
      <c r="AZ59" s="88"/>
      <c r="BA59" s="87"/>
      <c r="BB59" s="87"/>
      <c r="BC59" s="87"/>
      <c r="BD59" s="87">
        <v>1</v>
      </c>
      <c r="BE59" s="87"/>
      <c r="BF59" s="87"/>
      <c r="BG59" s="87"/>
      <c r="BH59" s="87"/>
      <c r="BI59" s="87"/>
      <c r="BJ59" s="87">
        <v>1</v>
      </c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</row>
    <row r="60" spans="1:149" ht="33.75">
      <c r="A60" s="91">
        <v>55</v>
      </c>
      <c r="B60" s="5" t="s">
        <v>56</v>
      </c>
      <c r="C60" s="117">
        <f t="shared" si="1"/>
        <v>1</v>
      </c>
      <c r="D60" s="117">
        <f t="shared" si="2"/>
        <v>4</v>
      </c>
      <c r="E60" s="117">
        <f t="shared" si="3"/>
        <v>5</v>
      </c>
      <c r="F60" s="117">
        <f t="shared" si="4"/>
        <v>8</v>
      </c>
      <c r="G60" s="117">
        <f t="shared" si="5"/>
        <v>6</v>
      </c>
      <c r="H60" s="117">
        <f t="shared" si="6"/>
        <v>5</v>
      </c>
      <c r="I60" s="117">
        <f t="shared" si="7"/>
        <v>7</v>
      </c>
      <c r="J60" s="117">
        <f t="shared" si="8"/>
        <v>6</v>
      </c>
      <c r="K60" s="117">
        <f t="shared" si="9"/>
        <v>0</v>
      </c>
      <c r="L60" s="117">
        <f t="shared" si="10"/>
        <v>0</v>
      </c>
      <c r="M60" s="84">
        <v>0</v>
      </c>
      <c r="N60" s="84">
        <v>4</v>
      </c>
      <c r="O60" s="84">
        <v>4</v>
      </c>
      <c r="P60" s="84">
        <v>5</v>
      </c>
      <c r="Q60" s="84">
        <v>5</v>
      </c>
      <c r="R60" s="84">
        <v>4</v>
      </c>
      <c r="S60" s="84">
        <v>7</v>
      </c>
      <c r="T60" s="84">
        <v>5</v>
      </c>
      <c r="U60" s="84"/>
      <c r="V60" s="84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>
        <v>1</v>
      </c>
      <c r="AM60" s="87"/>
      <c r="AN60" s="87">
        <v>1</v>
      </c>
      <c r="AO60" s="87"/>
      <c r="AP60" s="88"/>
      <c r="AQ60" s="87"/>
      <c r="AR60" s="87"/>
      <c r="AS60" s="87">
        <v>1</v>
      </c>
      <c r="AT60" s="87">
        <v>1</v>
      </c>
      <c r="AU60" s="87"/>
      <c r="AV60" s="87"/>
      <c r="AW60" s="87"/>
      <c r="AX60" s="87"/>
      <c r="AY60" s="87"/>
      <c r="AZ60" s="88"/>
      <c r="BA60" s="87">
        <v>1</v>
      </c>
      <c r="BB60" s="87"/>
      <c r="BC60" s="87"/>
      <c r="BD60" s="87">
        <v>1</v>
      </c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>
        <v>1</v>
      </c>
      <c r="BY60" s="87">
        <v>1</v>
      </c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</row>
    <row r="61" spans="1:149" ht="34.5">
      <c r="A61" s="91">
        <v>56</v>
      </c>
      <c r="B61" s="9" t="s">
        <v>57</v>
      </c>
      <c r="C61" s="117">
        <f t="shared" si="1"/>
        <v>0</v>
      </c>
      <c r="D61" s="117">
        <f t="shared" si="2"/>
        <v>0</v>
      </c>
      <c r="E61" s="117">
        <f t="shared" si="3"/>
        <v>4</v>
      </c>
      <c r="F61" s="117">
        <f t="shared" si="4"/>
        <v>8</v>
      </c>
      <c r="G61" s="117">
        <f t="shared" si="5"/>
        <v>4</v>
      </c>
      <c r="H61" s="117">
        <f t="shared" si="6"/>
        <v>7</v>
      </c>
      <c r="I61" s="117">
        <f t="shared" si="7"/>
        <v>7</v>
      </c>
      <c r="J61" s="117">
        <f t="shared" si="8"/>
        <v>2</v>
      </c>
      <c r="K61" s="117">
        <f t="shared" si="9"/>
        <v>2</v>
      </c>
      <c r="L61" s="117">
        <f t="shared" si="10"/>
        <v>0</v>
      </c>
      <c r="M61" s="84">
        <v>0</v>
      </c>
      <c r="N61" s="84">
        <v>0</v>
      </c>
      <c r="O61" s="84">
        <v>4</v>
      </c>
      <c r="P61" s="84">
        <v>6</v>
      </c>
      <c r="Q61" s="84">
        <v>2</v>
      </c>
      <c r="R61" s="84">
        <v>4</v>
      </c>
      <c r="S61" s="84">
        <v>5</v>
      </c>
      <c r="T61" s="84">
        <v>1</v>
      </c>
      <c r="U61" s="84">
        <v>2</v>
      </c>
      <c r="V61" s="84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>
        <v>2</v>
      </c>
      <c r="AL61" s="87"/>
      <c r="AM61" s="87"/>
      <c r="AN61" s="87"/>
      <c r="AO61" s="87"/>
      <c r="AP61" s="88"/>
      <c r="AQ61" s="87"/>
      <c r="AR61" s="87"/>
      <c r="AS61" s="87"/>
      <c r="AT61" s="87"/>
      <c r="AU61" s="87"/>
      <c r="AV61" s="87">
        <v>1</v>
      </c>
      <c r="AW61" s="87"/>
      <c r="AX61" s="87"/>
      <c r="AY61" s="87"/>
      <c r="AZ61" s="88"/>
      <c r="BA61" s="87"/>
      <c r="BB61" s="87"/>
      <c r="BC61" s="87"/>
      <c r="BD61" s="87">
        <v>1</v>
      </c>
      <c r="BE61" s="87"/>
      <c r="BF61" s="87">
        <v>1</v>
      </c>
      <c r="BG61" s="87">
        <v>2</v>
      </c>
      <c r="BH61" s="87">
        <v>1</v>
      </c>
      <c r="BI61" s="87"/>
      <c r="BJ61" s="87"/>
      <c r="BK61" s="87"/>
      <c r="BL61" s="87"/>
      <c r="BM61" s="87"/>
      <c r="BN61" s="87">
        <v>1</v>
      </c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>
        <v>1</v>
      </c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</row>
    <row r="62" spans="1:149" ht="33.75">
      <c r="A62" s="91">
        <v>57</v>
      </c>
      <c r="B62" s="5" t="s">
        <v>58</v>
      </c>
      <c r="C62" s="117">
        <f t="shared" si="1"/>
        <v>0</v>
      </c>
      <c r="D62" s="117">
        <f t="shared" si="2"/>
        <v>1</v>
      </c>
      <c r="E62" s="117">
        <f t="shared" si="3"/>
        <v>5</v>
      </c>
      <c r="F62" s="117">
        <f t="shared" si="4"/>
        <v>9</v>
      </c>
      <c r="G62" s="117">
        <f t="shared" si="5"/>
        <v>2</v>
      </c>
      <c r="H62" s="117">
        <f t="shared" si="6"/>
        <v>4</v>
      </c>
      <c r="I62" s="117">
        <f t="shared" si="7"/>
        <v>3</v>
      </c>
      <c r="J62" s="117">
        <f t="shared" si="8"/>
        <v>4</v>
      </c>
      <c r="K62" s="117">
        <f t="shared" si="9"/>
        <v>3</v>
      </c>
      <c r="L62" s="117">
        <f t="shared" si="10"/>
        <v>0</v>
      </c>
      <c r="M62" s="92">
        <v>0</v>
      </c>
      <c r="N62" s="84">
        <v>1</v>
      </c>
      <c r="O62" s="84">
        <v>5</v>
      </c>
      <c r="P62" s="84">
        <v>7</v>
      </c>
      <c r="Q62" s="84">
        <v>2</v>
      </c>
      <c r="R62" s="84">
        <v>3</v>
      </c>
      <c r="S62" s="84">
        <v>3</v>
      </c>
      <c r="T62" s="84">
        <v>4</v>
      </c>
      <c r="U62" s="84">
        <v>2</v>
      </c>
      <c r="V62" s="84">
        <v>0</v>
      </c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>
        <v>1</v>
      </c>
      <c r="AM62" s="87"/>
      <c r="AN62" s="87"/>
      <c r="AO62" s="87"/>
      <c r="AP62" s="88"/>
      <c r="AQ62" s="87"/>
      <c r="AR62" s="87"/>
      <c r="AS62" s="87"/>
      <c r="AT62" s="87">
        <v>1</v>
      </c>
      <c r="AU62" s="87"/>
      <c r="AV62" s="87"/>
      <c r="AW62" s="87"/>
      <c r="AX62" s="87"/>
      <c r="AY62" s="87"/>
      <c r="AZ62" s="88"/>
      <c r="BA62" s="87"/>
      <c r="BB62" s="87"/>
      <c r="BC62" s="87"/>
      <c r="BD62" s="87"/>
      <c r="BE62" s="87"/>
      <c r="BF62" s="87"/>
      <c r="BG62" s="87"/>
      <c r="BH62" s="87"/>
      <c r="BI62" s="87">
        <v>1</v>
      </c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>
        <v>1</v>
      </c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84"/>
    </row>
    <row r="63" spans="1:149" ht="33.75">
      <c r="A63" s="91">
        <v>58</v>
      </c>
      <c r="B63" s="8" t="s">
        <v>59</v>
      </c>
      <c r="C63" s="117">
        <f t="shared" si="1"/>
        <v>0</v>
      </c>
      <c r="D63" s="117">
        <f t="shared" si="2"/>
        <v>0</v>
      </c>
      <c r="E63" s="117">
        <f t="shared" si="3"/>
        <v>0</v>
      </c>
      <c r="F63" s="117">
        <f t="shared" si="4"/>
        <v>9</v>
      </c>
      <c r="G63" s="117">
        <f t="shared" si="5"/>
        <v>6</v>
      </c>
      <c r="H63" s="117">
        <f t="shared" si="6"/>
        <v>8</v>
      </c>
      <c r="I63" s="117">
        <f t="shared" si="7"/>
        <v>2</v>
      </c>
      <c r="J63" s="117">
        <f t="shared" si="8"/>
        <v>1</v>
      </c>
      <c r="K63" s="117">
        <f t="shared" si="9"/>
        <v>2</v>
      </c>
      <c r="L63" s="117">
        <f t="shared" si="10"/>
        <v>0</v>
      </c>
      <c r="M63" s="84">
        <v>0</v>
      </c>
      <c r="N63" s="84">
        <v>0</v>
      </c>
      <c r="O63" s="84">
        <v>0</v>
      </c>
      <c r="P63" s="84">
        <v>8</v>
      </c>
      <c r="Q63" s="84">
        <v>6</v>
      </c>
      <c r="R63" s="84">
        <v>5</v>
      </c>
      <c r="S63" s="84">
        <v>2</v>
      </c>
      <c r="T63" s="84">
        <v>0</v>
      </c>
      <c r="U63" s="84">
        <v>2</v>
      </c>
      <c r="V63" s="84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>
        <v>1</v>
      </c>
      <c r="AM63" s="87"/>
      <c r="AN63" s="87">
        <v>1</v>
      </c>
      <c r="AO63" s="87"/>
      <c r="AP63" s="88"/>
      <c r="AQ63" s="87"/>
      <c r="AR63" s="87"/>
      <c r="AS63" s="87"/>
      <c r="AT63" s="87"/>
      <c r="AU63" s="87"/>
      <c r="AV63" s="87">
        <v>1</v>
      </c>
      <c r="AW63" s="87"/>
      <c r="AX63" s="87"/>
      <c r="AY63" s="87"/>
      <c r="AZ63" s="88"/>
      <c r="BA63" s="87"/>
      <c r="BB63" s="87"/>
      <c r="BC63" s="87"/>
      <c r="BD63" s="87"/>
      <c r="BE63" s="87"/>
      <c r="BF63" s="87">
        <v>1</v>
      </c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>
        <v>1</v>
      </c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</row>
    <row r="64" spans="1:149" ht="33.75">
      <c r="A64" s="91">
        <v>59</v>
      </c>
      <c r="B64" s="5" t="s">
        <v>60</v>
      </c>
      <c r="C64" s="117">
        <f t="shared" si="1"/>
        <v>0</v>
      </c>
      <c r="D64" s="117">
        <f t="shared" si="2"/>
        <v>0</v>
      </c>
      <c r="E64" s="117">
        <f t="shared" si="3"/>
        <v>3</v>
      </c>
      <c r="F64" s="117">
        <f t="shared" si="4"/>
        <v>2</v>
      </c>
      <c r="G64" s="117">
        <f t="shared" si="5"/>
        <v>2</v>
      </c>
      <c r="H64" s="117">
        <f t="shared" si="6"/>
        <v>8</v>
      </c>
      <c r="I64" s="117">
        <f t="shared" si="7"/>
        <v>7</v>
      </c>
      <c r="J64" s="117">
        <f t="shared" si="8"/>
        <v>4</v>
      </c>
      <c r="K64" s="117">
        <f t="shared" si="9"/>
        <v>0</v>
      </c>
      <c r="L64" s="117">
        <f t="shared" si="10"/>
        <v>0</v>
      </c>
      <c r="M64" s="84">
        <v>0</v>
      </c>
      <c r="N64" s="84">
        <v>0</v>
      </c>
      <c r="O64" s="84">
        <v>1</v>
      </c>
      <c r="P64" s="84">
        <v>0</v>
      </c>
      <c r="Q64" s="84">
        <v>0</v>
      </c>
      <c r="R64" s="84">
        <v>7</v>
      </c>
      <c r="S64" s="84">
        <v>3</v>
      </c>
      <c r="T64" s="84">
        <v>3</v>
      </c>
      <c r="U64" s="84"/>
      <c r="V64" s="84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>
        <v>1</v>
      </c>
      <c r="AN64" s="87"/>
      <c r="AO64" s="87"/>
      <c r="AP64" s="88"/>
      <c r="AQ64" s="87"/>
      <c r="AR64" s="87"/>
      <c r="AS64" s="87"/>
      <c r="AT64" s="87"/>
      <c r="AU64" s="87"/>
      <c r="AV64" s="87"/>
      <c r="AW64" s="87">
        <v>1</v>
      </c>
      <c r="AX64" s="87"/>
      <c r="AY64" s="87"/>
      <c r="AZ64" s="88"/>
      <c r="BA64" s="87"/>
      <c r="BB64" s="87"/>
      <c r="BC64" s="87">
        <v>1</v>
      </c>
      <c r="BD64" s="87">
        <v>2</v>
      </c>
      <c r="BE64" s="87">
        <v>2</v>
      </c>
      <c r="BF64" s="87"/>
      <c r="BG64" s="87">
        <v>1</v>
      </c>
      <c r="BH64" s="87"/>
      <c r="BI64" s="87"/>
      <c r="BJ64" s="87"/>
      <c r="BK64" s="87"/>
      <c r="BL64" s="87"/>
      <c r="BM64" s="87">
        <v>1</v>
      </c>
      <c r="BN64" s="87"/>
      <c r="BO64" s="87"/>
      <c r="BP64" s="87"/>
      <c r="BQ64" s="87">
        <v>1</v>
      </c>
      <c r="BR64" s="87"/>
      <c r="BS64" s="87"/>
      <c r="BT64" s="87"/>
      <c r="BU64" s="87"/>
      <c r="BV64" s="87"/>
      <c r="BW64" s="87"/>
      <c r="BX64" s="87"/>
      <c r="BY64" s="87"/>
      <c r="BZ64" s="87">
        <v>1</v>
      </c>
      <c r="CA64" s="87"/>
      <c r="CB64" s="87">
        <v>1</v>
      </c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</row>
    <row r="65" spans="1:132" ht="33.75">
      <c r="A65" s="91">
        <v>60</v>
      </c>
      <c r="B65" s="5" t="s">
        <v>76</v>
      </c>
      <c r="C65" s="117">
        <f t="shared" si="1"/>
        <v>2</v>
      </c>
      <c r="D65" s="117">
        <f t="shared" si="2"/>
        <v>0</v>
      </c>
      <c r="E65" s="117">
        <f t="shared" si="3"/>
        <v>5</v>
      </c>
      <c r="F65" s="117">
        <f t="shared" si="4"/>
        <v>5</v>
      </c>
      <c r="G65" s="117">
        <f t="shared" si="5"/>
        <v>3</v>
      </c>
      <c r="H65" s="117">
        <f t="shared" si="6"/>
        <v>7</v>
      </c>
      <c r="I65" s="117">
        <f t="shared" si="7"/>
        <v>1</v>
      </c>
      <c r="J65" s="117">
        <f t="shared" si="8"/>
        <v>1</v>
      </c>
      <c r="K65" s="117">
        <f t="shared" si="9"/>
        <v>4</v>
      </c>
      <c r="L65" s="117">
        <f t="shared" si="10"/>
        <v>0</v>
      </c>
      <c r="M65" s="84">
        <v>0</v>
      </c>
      <c r="N65" s="84">
        <v>0</v>
      </c>
      <c r="O65" s="84">
        <v>4</v>
      </c>
      <c r="P65" s="84">
        <v>4</v>
      </c>
      <c r="Q65" s="84">
        <v>1</v>
      </c>
      <c r="R65" s="84">
        <v>6</v>
      </c>
      <c r="S65" s="84">
        <v>1</v>
      </c>
      <c r="T65" s="84">
        <v>1</v>
      </c>
      <c r="U65" s="84">
        <v>4</v>
      </c>
      <c r="V65" s="84">
        <v>0</v>
      </c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>
        <v>1</v>
      </c>
      <c r="AH65" s="87"/>
      <c r="AI65" s="87"/>
      <c r="AJ65" s="87"/>
      <c r="AK65" s="87"/>
      <c r="AL65" s="87">
        <v>1</v>
      </c>
      <c r="AM65" s="87"/>
      <c r="AN65" s="87"/>
      <c r="AO65" s="87"/>
      <c r="AP65" s="88"/>
      <c r="AQ65" s="87"/>
      <c r="AR65" s="87"/>
      <c r="AS65" s="87">
        <v>1</v>
      </c>
      <c r="AT65" s="87"/>
      <c r="AU65" s="87"/>
      <c r="AV65" s="87"/>
      <c r="AW65" s="87"/>
      <c r="AX65" s="87"/>
      <c r="AY65" s="87"/>
      <c r="AZ65" s="88"/>
      <c r="BA65" s="87">
        <v>1</v>
      </c>
      <c r="BB65" s="87"/>
      <c r="BC65" s="87"/>
      <c r="BD65" s="87">
        <v>1</v>
      </c>
      <c r="BE65" s="87">
        <v>1</v>
      </c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>
        <v>1</v>
      </c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</row>
    <row r="66" spans="1:132" ht="33.75">
      <c r="A66" s="91">
        <v>61</v>
      </c>
      <c r="B66" s="5" t="s">
        <v>61</v>
      </c>
      <c r="C66" s="117">
        <f t="shared" si="1"/>
        <v>0</v>
      </c>
      <c r="D66" s="117">
        <f t="shared" si="2"/>
        <v>1</v>
      </c>
      <c r="E66" s="117">
        <f t="shared" si="3"/>
        <v>2</v>
      </c>
      <c r="F66" s="117">
        <f t="shared" si="4"/>
        <v>5</v>
      </c>
      <c r="G66" s="117">
        <f t="shared" si="5"/>
        <v>4</v>
      </c>
      <c r="H66" s="117">
        <f t="shared" si="6"/>
        <v>4</v>
      </c>
      <c r="I66" s="117">
        <f t="shared" si="7"/>
        <v>3</v>
      </c>
      <c r="J66" s="117">
        <f t="shared" si="8"/>
        <v>3</v>
      </c>
      <c r="K66" s="117">
        <f t="shared" si="9"/>
        <v>4</v>
      </c>
      <c r="L66" s="117">
        <f t="shared" si="10"/>
        <v>1</v>
      </c>
      <c r="M66" s="84">
        <v>0</v>
      </c>
      <c r="N66" s="84">
        <v>1</v>
      </c>
      <c r="O66" s="84">
        <v>2</v>
      </c>
      <c r="P66" s="84">
        <v>5</v>
      </c>
      <c r="Q66" s="84">
        <v>4</v>
      </c>
      <c r="R66" s="84">
        <v>2</v>
      </c>
      <c r="S66" s="84">
        <v>2</v>
      </c>
      <c r="T66" s="84">
        <v>3</v>
      </c>
      <c r="U66" s="84">
        <v>1</v>
      </c>
      <c r="V66" s="84">
        <v>1</v>
      </c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>
        <v>2</v>
      </c>
      <c r="AP66" s="88"/>
      <c r="AQ66" s="87"/>
      <c r="AR66" s="87"/>
      <c r="AS66" s="87"/>
      <c r="AT66" s="87"/>
      <c r="AU66" s="87"/>
      <c r="AV66" s="87">
        <v>1</v>
      </c>
      <c r="AW66" s="87">
        <v>1</v>
      </c>
      <c r="AX66" s="87"/>
      <c r="AY66" s="87"/>
      <c r="AZ66" s="88"/>
      <c r="BA66" s="87"/>
      <c r="BB66" s="87"/>
      <c r="BC66" s="87"/>
      <c r="BD66" s="87"/>
      <c r="BE66" s="87"/>
      <c r="BF66" s="87">
        <v>1</v>
      </c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>
        <v>1</v>
      </c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</row>
    <row r="67" spans="1:132" ht="33.75">
      <c r="A67" s="91">
        <v>62</v>
      </c>
      <c r="B67" s="5" t="s">
        <v>62</v>
      </c>
      <c r="C67" s="117">
        <f t="shared" si="1"/>
        <v>5</v>
      </c>
      <c r="D67" s="117">
        <f t="shared" si="2"/>
        <v>3</v>
      </c>
      <c r="E67" s="117">
        <f t="shared" si="3"/>
        <v>4</v>
      </c>
      <c r="F67" s="117">
        <f t="shared" si="4"/>
        <v>10</v>
      </c>
      <c r="G67" s="117">
        <f t="shared" si="5"/>
        <v>3</v>
      </c>
      <c r="H67" s="117">
        <f t="shared" si="6"/>
        <v>4</v>
      </c>
      <c r="I67" s="117">
        <f t="shared" si="7"/>
        <v>5</v>
      </c>
      <c r="J67" s="117">
        <f t="shared" si="8"/>
        <v>0</v>
      </c>
      <c r="K67" s="117">
        <f t="shared" si="9"/>
        <v>0</v>
      </c>
      <c r="L67" s="117">
        <f t="shared" si="10"/>
        <v>0</v>
      </c>
      <c r="M67" s="84">
        <v>5</v>
      </c>
      <c r="N67" s="84">
        <v>2</v>
      </c>
      <c r="O67" s="84">
        <v>3</v>
      </c>
      <c r="P67" s="84">
        <v>9</v>
      </c>
      <c r="Q67" s="84">
        <v>3</v>
      </c>
      <c r="R67" s="84">
        <v>2</v>
      </c>
      <c r="S67" s="84">
        <v>4</v>
      </c>
      <c r="T67" s="84">
        <v>0</v>
      </c>
      <c r="U67" s="84">
        <v>0</v>
      </c>
      <c r="V67" s="84">
        <v>0</v>
      </c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>
        <v>2</v>
      </c>
      <c r="AM67" s="87"/>
      <c r="AN67" s="87"/>
      <c r="AO67" s="87"/>
      <c r="AP67" s="88"/>
      <c r="AQ67" s="87"/>
      <c r="AR67" s="87"/>
      <c r="AS67" s="87">
        <v>1</v>
      </c>
      <c r="AT67" s="87"/>
      <c r="AU67" s="87"/>
      <c r="AV67" s="87"/>
      <c r="AW67" s="87">
        <v>1</v>
      </c>
      <c r="AX67" s="87"/>
      <c r="AY67" s="87"/>
      <c r="AZ67" s="88"/>
      <c r="BA67" s="87"/>
      <c r="BB67" s="87">
        <v>1</v>
      </c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>
        <v>1</v>
      </c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</row>
    <row r="68" spans="1:132" ht="33.75">
      <c r="A68" s="91">
        <v>63</v>
      </c>
      <c r="B68" s="5" t="s">
        <v>63</v>
      </c>
      <c r="C68" s="117">
        <f t="shared" si="1"/>
        <v>5</v>
      </c>
      <c r="D68" s="117">
        <f t="shared" si="2"/>
        <v>4</v>
      </c>
      <c r="E68" s="117">
        <f t="shared" si="3"/>
        <v>9</v>
      </c>
      <c r="F68" s="117">
        <f t="shared" si="4"/>
        <v>17</v>
      </c>
      <c r="G68" s="117">
        <f t="shared" si="5"/>
        <v>18</v>
      </c>
      <c r="H68" s="117">
        <f t="shared" si="6"/>
        <v>19</v>
      </c>
      <c r="I68" s="117">
        <f t="shared" si="7"/>
        <v>12</v>
      </c>
      <c r="J68" s="117">
        <f t="shared" si="8"/>
        <v>23</v>
      </c>
      <c r="K68" s="117">
        <f t="shared" si="9"/>
        <v>10</v>
      </c>
      <c r="L68" s="117">
        <f t="shared" si="10"/>
        <v>3</v>
      </c>
      <c r="M68" s="84">
        <v>2</v>
      </c>
      <c r="N68" s="84">
        <v>1</v>
      </c>
      <c r="O68" s="84">
        <v>5</v>
      </c>
      <c r="P68" s="84">
        <v>9</v>
      </c>
      <c r="Q68" s="84">
        <v>8</v>
      </c>
      <c r="R68" s="84">
        <v>7</v>
      </c>
      <c r="S68" s="84">
        <v>8</v>
      </c>
      <c r="T68" s="84">
        <v>14</v>
      </c>
      <c r="U68" s="84">
        <v>7</v>
      </c>
      <c r="V68" s="84">
        <v>2</v>
      </c>
      <c r="W68" s="87"/>
      <c r="X68" s="87">
        <v>1</v>
      </c>
      <c r="Y68" s="87"/>
      <c r="Z68" s="87"/>
      <c r="AA68" s="87"/>
      <c r="AB68" s="87">
        <v>1</v>
      </c>
      <c r="AC68" s="87"/>
      <c r="AD68" s="87">
        <v>1</v>
      </c>
      <c r="AE68" s="87"/>
      <c r="AF68" s="87"/>
      <c r="AG68" s="87"/>
      <c r="AH68" s="87"/>
      <c r="AI68" s="87"/>
      <c r="AJ68" s="87"/>
      <c r="AK68" s="87">
        <v>1</v>
      </c>
      <c r="AL68" s="87">
        <v>1</v>
      </c>
      <c r="AM68" s="87"/>
      <c r="AN68" s="87">
        <v>2</v>
      </c>
      <c r="AO68" s="87">
        <v>2</v>
      </c>
      <c r="AP68" s="88"/>
      <c r="AQ68" s="87">
        <v>1</v>
      </c>
      <c r="AR68" s="87">
        <v>1</v>
      </c>
      <c r="AS68" s="87"/>
      <c r="AT68" s="87"/>
      <c r="AU68" s="87"/>
      <c r="AV68" s="87"/>
      <c r="AW68" s="87">
        <v>1</v>
      </c>
      <c r="AX68" s="87">
        <v>1</v>
      </c>
      <c r="AY68" s="87"/>
      <c r="AZ68" s="88"/>
      <c r="BA68" s="87">
        <v>2</v>
      </c>
      <c r="BB68" s="87">
        <v>0</v>
      </c>
      <c r="BC68" s="87">
        <v>1</v>
      </c>
      <c r="BD68" s="87">
        <v>4</v>
      </c>
      <c r="BE68" s="87">
        <v>6</v>
      </c>
      <c r="BF68" s="87">
        <v>3</v>
      </c>
      <c r="BG68" s="87">
        <v>2</v>
      </c>
      <c r="BH68" s="87">
        <v>4</v>
      </c>
      <c r="BI68" s="87">
        <v>1</v>
      </c>
      <c r="BJ68" s="87">
        <v>1</v>
      </c>
      <c r="BK68" s="87"/>
      <c r="BL68" s="87">
        <v>1</v>
      </c>
      <c r="BM68" s="87">
        <v>2</v>
      </c>
      <c r="BN68" s="87">
        <v>1</v>
      </c>
      <c r="BO68" s="87">
        <v>2</v>
      </c>
      <c r="BP68" s="87">
        <v>4</v>
      </c>
      <c r="BQ68" s="87">
        <v>1</v>
      </c>
      <c r="BR68" s="87">
        <v>1</v>
      </c>
      <c r="BS68" s="87"/>
      <c r="BT68" s="87"/>
      <c r="BU68" s="87"/>
      <c r="BV68" s="87"/>
      <c r="BW68" s="87">
        <v>1</v>
      </c>
      <c r="BX68" s="87">
        <v>3</v>
      </c>
      <c r="BY68" s="87">
        <v>1</v>
      </c>
      <c r="BZ68" s="87">
        <v>3</v>
      </c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</row>
    <row r="69" spans="1:132" ht="33.75">
      <c r="A69" s="91">
        <v>64</v>
      </c>
      <c r="B69" s="5" t="s">
        <v>64</v>
      </c>
      <c r="C69" s="117">
        <f t="shared" si="1"/>
        <v>2</v>
      </c>
      <c r="D69" s="117">
        <f t="shared" si="2"/>
        <v>0</v>
      </c>
      <c r="E69" s="117">
        <f t="shared" si="3"/>
        <v>1</v>
      </c>
      <c r="F69" s="117">
        <f t="shared" si="4"/>
        <v>3</v>
      </c>
      <c r="G69" s="117">
        <f t="shared" si="5"/>
        <v>1</v>
      </c>
      <c r="H69" s="117">
        <f t="shared" si="6"/>
        <v>1</v>
      </c>
      <c r="I69" s="117">
        <f t="shared" si="7"/>
        <v>2</v>
      </c>
      <c r="J69" s="117">
        <f t="shared" si="8"/>
        <v>0</v>
      </c>
      <c r="K69" s="117">
        <f t="shared" si="9"/>
        <v>1</v>
      </c>
      <c r="L69" s="117">
        <f t="shared" si="10"/>
        <v>0</v>
      </c>
      <c r="M69" s="84">
        <v>2</v>
      </c>
      <c r="N69" s="84">
        <v>0</v>
      </c>
      <c r="O69" s="84">
        <v>1</v>
      </c>
      <c r="P69" s="84">
        <v>2</v>
      </c>
      <c r="Q69" s="84">
        <v>1</v>
      </c>
      <c r="R69" s="84">
        <v>1</v>
      </c>
      <c r="S69" s="84">
        <v>1</v>
      </c>
      <c r="T69" s="84">
        <v>0</v>
      </c>
      <c r="U69" s="84">
        <v>1</v>
      </c>
      <c r="V69" s="84">
        <v>0</v>
      </c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8"/>
      <c r="AQ69" s="87"/>
      <c r="AR69" s="87"/>
      <c r="AS69" s="87"/>
      <c r="AT69" s="87"/>
      <c r="AU69" s="87"/>
      <c r="AV69" s="87"/>
      <c r="AW69" s="87"/>
      <c r="AX69" s="87"/>
      <c r="AY69" s="87"/>
      <c r="AZ69" s="88"/>
      <c r="BA69" s="87"/>
      <c r="BB69" s="87"/>
      <c r="BC69" s="87"/>
      <c r="BD69" s="87"/>
      <c r="BE69" s="87"/>
      <c r="BF69" s="87"/>
      <c r="BG69" s="87">
        <v>1</v>
      </c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>
        <v>1</v>
      </c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</row>
    <row r="70" spans="1:132" ht="33.75">
      <c r="A70" s="91">
        <v>65</v>
      </c>
      <c r="B70" s="5" t="s">
        <v>65</v>
      </c>
      <c r="C70" s="117">
        <f t="shared" si="1"/>
        <v>1</v>
      </c>
      <c r="D70" s="117">
        <f t="shared" si="2"/>
        <v>1</v>
      </c>
      <c r="E70" s="117">
        <f t="shared" si="3"/>
        <v>0</v>
      </c>
      <c r="F70" s="117">
        <f t="shared" si="4"/>
        <v>3</v>
      </c>
      <c r="G70" s="117">
        <f t="shared" si="5"/>
        <v>1</v>
      </c>
      <c r="H70" s="117">
        <f t="shared" si="6"/>
        <v>5</v>
      </c>
      <c r="I70" s="117">
        <f t="shared" si="7"/>
        <v>1</v>
      </c>
      <c r="J70" s="117">
        <f t="shared" si="8"/>
        <v>1</v>
      </c>
      <c r="K70" s="117">
        <f t="shared" si="9"/>
        <v>0</v>
      </c>
      <c r="L70" s="117">
        <f t="shared" si="10"/>
        <v>1</v>
      </c>
      <c r="M70" s="84">
        <v>1</v>
      </c>
      <c r="N70" s="84">
        <v>1</v>
      </c>
      <c r="O70" s="84">
        <v>0</v>
      </c>
      <c r="P70" s="84">
        <v>2</v>
      </c>
      <c r="Q70" s="84">
        <v>1</v>
      </c>
      <c r="R70" s="84">
        <v>4</v>
      </c>
      <c r="S70" s="84">
        <v>0</v>
      </c>
      <c r="T70" s="84">
        <v>1</v>
      </c>
      <c r="U70" s="84">
        <v>0</v>
      </c>
      <c r="V70" s="84">
        <v>1</v>
      </c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>
        <v>1</v>
      </c>
      <c r="AN70" s="87"/>
      <c r="AO70" s="87"/>
      <c r="AP70" s="88"/>
      <c r="AQ70" s="87"/>
      <c r="AR70" s="87"/>
      <c r="AS70" s="87"/>
      <c r="AT70" s="87"/>
      <c r="AU70" s="87"/>
      <c r="AV70" s="87">
        <v>1</v>
      </c>
      <c r="AW70" s="87"/>
      <c r="AX70" s="87"/>
      <c r="AY70" s="87"/>
      <c r="AZ70" s="88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>
        <v>1</v>
      </c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</row>
    <row r="71" spans="1:132" ht="33.75">
      <c r="A71" s="91">
        <v>66</v>
      </c>
      <c r="B71" s="12" t="s">
        <v>66</v>
      </c>
      <c r="C71" s="117">
        <f t="shared" ref="C71:C134" si="11">M71+W71+AG71+AQ71+BA71+BK71+BU71+CE71+CO71+CY71+DI71+DS71</f>
        <v>1</v>
      </c>
      <c r="D71" s="117">
        <f t="shared" ref="D71:D134" si="12">N71+X71+AH71+AR71+BB71+BL71+BV71+CF71+CP71+CZ71+DT71</f>
        <v>1</v>
      </c>
      <c r="E71" s="117">
        <f t="shared" ref="E71:E134" si="13">O71+Y71+AI71+AS71+BC71+BM71+BW71+CG71+CQ71+DA71+DK71+DU71</f>
        <v>5</v>
      </c>
      <c r="F71" s="117">
        <f t="shared" ref="F71:F134" si="14">P71+Z71+AJ71+AT71+BD71+BN71+BX71+CH71+CR71+DB71+DL71+DV71</f>
        <v>6</v>
      </c>
      <c r="G71" s="117">
        <f t="shared" ref="G71:G134" si="15">Q71+AA71+AK71+AU71+BE71+BO71+BY71+CI71+CS71+DC71+DM71+DW71</f>
        <v>6</v>
      </c>
      <c r="H71" s="117">
        <f t="shared" ref="H71:H134" si="16">R71+AB71+AL71+AV71+BF71+BP71+BZ71+CJ71+CT71+DD71+DN71+DX71</f>
        <v>7</v>
      </c>
      <c r="I71" s="117">
        <f t="shared" ref="I71:I134" si="17">S71+AC71+AM71+AW71+BG71+BQ71+CA71+CK71+CU71+DE71+DO71+DY71</f>
        <v>7</v>
      </c>
      <c r="J71" s="117">
        <f t="shared" ref="J71:J134" si="18">T71+AD71+AN71+AX71+BH71+BR71+CB71+CL71+CV71+DF71+DP71+DZ71</f>
        <v>3</v>
      </c>
      <c r="K71" s="117">
        <f t="shared" ref="K71:K134" si="19">U71+AE71+AO71+AY71+BI71+BS71+CC71+CM71+CW71+DG71+DQ71+EA71</f>
        <v>2</v>
      </c>
      <c r="L71" s="117">
        <f t="shared" ref="L71:L134" si="20">V71+AF71+AP71+AZ71+BJ71+BT71+CD71+CN71+CX71+DH71+DR71+EB71</f>
        <v>1</v>
      </c>
      <c r="M71" s="84">
        <v>1</v>
      </c>
      <c r="N71" s="84">
        <v>0</v>
      </c>
      <c r="O71" s="84">
        <v>2</v>
      </c>
      <c r="P71" s="84">
        <v>4</v>
      </c>
      <c r="Q71" s="84">
        <v>5</v>
      </c>
      <c r="R71" s="84">
        <v>5</v>
      </c>
      <c r="S71" s="84">
        <v>3</v>
      </c>
      <c r="T71" s="84">
        <v>1</v>
      </c>
      <c r="U71" s="84">
        <v>1</v>
      </c>
      <c r="V71" s="84">
        <v>1</v>
      </c>
      <c r="W71" s="87"/>
      <c r="X71" s="87"/>
      <c r="Y71" s="87"/>
      <c r="Z71" s="87"/>
      <c r="AA71" s="87"/>
      <c r="AB71" s="87"/>
      <c r="AC71" s="87">
        <v>1</v>
      </c>
      <c r="AD71" s="87"/>
      <c r="AE71" s="87"/>
      <c r="AF71" s="87"/>
      <c r="AG71" s="87"/>
      <c r="AH71" s="87"/>
      <c r="AI71" s="87">
        <v>1</v>
      </c>
      <c r="AJ71" s="87">
        <v>1</v>
      </c>
      <c r="AK71" s="87"/>
      <c r="AL71" s="87"/>
      <c r="AM71" s="87"/>
      <c r="AN71" s="87">
        <v>1</v>
      </c>
      <c r="AO71" s="87"/>
      <c r="AP71" s="88"/>
      <c r="AQ71" s="87"/>
      <c r="AR71" s="87"/>
      <c r="AS71" s="87"/>
      <c r="AT71" s="87"/>
      <c r="AU71" s="87">
        <v>1</v>
      </c>
      <c r="AV71" s="87">
        <v>1</v>
      </c>
      <c r="AW71" s="87"/>
      <c r="AX71" s="87"/>
      <c r="AY71" s="87"/>
      <c r="AZ71" s="88"/>
      <c r="BA71" s="87"/>
      <c r="BB71" s="87">
        <v>1</v>
      </c>
      <c r="BC71" s="87">
        <v>1</v>
      </c>
      <c r="BD71" s="87">
        <v>1</v>
      </c>
      <c r="BE71" s="87">
        <v>0</v>
      </c>
      <c r="BF71" s="87">
        <v>1</v>
      </c>
      <c r="BG71" s="87">
        <v>2</v>
      </c>
      <c r="BH71" s="87">
        <v>1</v>
      </c>
      <c r="BI71" s="87">
        <v>1</v>
      </c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>
        <v>1</v>
      </c>
      <c r="BX71" s="87"/>
      <c r="BY71" s="87"/>
      <c r="BZ71" s="87"/>
      <c r="CA71" s="87">
        <v>1</v>
      </c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</row>
    <row r="72" spans="1:132" ht="33.75">
      <c r="A72" s="91">
        <v>67</v>
      </c>
      <c r="B72" s="5" t="s">
        <v>67</v>
      </c>
      <c r="C72" s="117">
        <f t="shared" si="11"/>
        <v>1</v>
      </c>
      <c r="D72" s="117">
        <f t="shared" si="12"/>
        <v>3</v>
      </c>
      <c r="E72" s="117">
        <f t="shared" si="13"/>
        <v>3</v>
      </c>
      <c r="F72" s="117">
        <f t="shared" si="14"/>
        <v>4</v>
      </c>
      <c r="G72" s="117">
        <f t="shared" si="15"/>
        <v>3</v>
      </c>
      <c r="H72" s="117">
        <f t="shared" si="16"/>
        <v>4</v>
      </c>
      <c r="I72" s="117">
        <f t="shared" si="17"/>
        <v>3</v>
      </c>
      <c r="J72" s="117">
        <f t="shared" si="18"/>
        <v>1</v>
      </c>
      <c r="K72" s="117">
        <f t="shared" si="19"/>
        <v>1</v>
      </c>
      <c r="L72" s="117">
        <f t="shared" si="20"/>
        <v>0</v>
      </c>
      <c r="M72" s="84">
        <v>1</v>
      </c>
      <c r="N72" s="84">
        <v>1</v>
      </c>
      <c r="O72" s="84">
        <v>3</v>
      </c>
      <c r="P72" s="84">
        <v>4</v>
      </c>
      <c r="Q72" s="84">
        <v>2</v>
      </c>
      <c r="R72" s="84">
        <v>3</v>
      </c>
      <c r="S72" s="84">
        <v>1</v>
      </c>
      <c r="T72" s="84">
        <v>1</v>
      </c>
      <c r="U72" s="84">
        <v>0</v>
      </c>
      <c r="V72" s="84">
        <v>0</v>
      </c>
      <c r="W72" s="87"/>
      <c r="X72" s="87">
        <v>1</v>
      </c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>
        <v>1</v>
      </c>
      <c r="AM72" s="87"/>
      <c r="AN72" s="87"/>
      <c r="AO72" s="87">
        <v>1</v>
      </c>
      <c r="AP72" s="88"/>
      <c r="AQ72" s="87"/>
      <c r="AR72" s="87"/>
      <c r="AS72" s="87"/>
      <c r="AT72" s="87"/>
      <c r="AU72" s="87"/>
      <c r="AV72" s="87"/>
      <c r="AW72" s="87">
        <v>1</v>
      </c>
      <c r="AX72" s="87"/>
      <c r="AY72" s="87"/>
      <c r="AZ72" s="88"/>
      <c r="BA72" s="87"/>
      <c r="BB72" s="87"/>
      <c r="BC72" s="87"/>
      <c r="BD72" s="87"/>
      <c r="BE72" s="87">
        <v>1</v>
      </c>
      <c r="BF72" s="87"/>
      <c r="BG72" s="87">
        <v>1</v>
      </c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>
        <v>1</v>
      </c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</row>
    <row r="73" spans="1:132" ht="33.75">
      <c r="A73" s="91">
        <v>68</v>
      </c>
      <c r="B73" s="5" t="s">
        <v>68</v>
      </c>
      <c r="C73" s="117">
        <f t="shared" si="11"/>
        <v>1</v>
      </c>
      <c r="D73" s="117">
        <f t="shared" si="12"/>
        <v>2</v>
      </c>
      <c r="E73" s="117">
        <f t="shared" si="13"/>
        <v>4</v>
      </c>
      <c r="F73" s="117">
        <f t="shared" si="14"/>
        <v>5</v>
      </c>
      <c r="G73" s="117">
        <f t="shared" si="15"/>
        <v>2</v>
      </c>
      <c r="H73" s="117">
        <f t="shared" si="16"/>
        <v>5</v>
      </c>
      <c r="I73" s="117">
        <f t="shared" si="17"/>
        <v>2</v>
      </c>
      <c r="J73" s="117">
        <f t="shared" si="18"/>
        <v>1</v>
      </c>
      <c r="K73" s="117">
        <f t="shared" si="19"/>
        <v>2</v>
      </c>
      <c r="L73" s="117">
        <f t="shared" si="20"/>
        <v>0</v>
      </c>
      <c r="M73" s="84">
        <v>0</v>
      </c>
      <c r="N73" s="84">
        <v>1</v>
      </c>
      <c r="O73" s="84">
        <v>3</v>
      </c>
      <c r="P73" s="84">
        <v>1</v>
      </c>
      <c r="Q73" s="84">
        <v>1</v>
      </c>
      <c r="R73" s="84">
        <v>5</v>
      </c>
      <c r="S73" s="84">
        <v>2</v>
      </c>
      <c r="T73" s="84">
        <v>1</v>
      </c>
      <c r="U73" s="84">
        <v>2</v>
      </c>
      <c r="V73" s="84">
        <v>0</v>
      </c>
      <c r="W73" s="87"/>
      <c r="X73" s="87"/>
      <c r="Y73" s="87"/>
      <c r="Z73" s="87">
        <v>1</v>
      </c>
      <c r="AA73" s="87"/>
      <c r="AB73" s="87"/>
      <c r="AC73" s="87"/>
      <c r="AD73" s="87"/>
      <c r="AE73" s="87"/>
      <c r="AF73" s="87"/>
      <c r="AG73" s="87"/>
      <c r="AH73" s="87">
        <v>1</v>
      </c>
      <c r="AI73" s="87"/>
      <c r="AJ73" s="87"/>
      <c r="AK73" s="87"/>
      <c r="AL73" s="87"/>
      <c r="AM73" s="87"/>
      <c r="AN73" s="87"/>
      <c r="AO73" s="87"/>
      <c r="AP73" s="88"/>
      <c r="AQ73" s="87"/>
      <c r="AR73" s="87"/>
      <c r="AS73" s="87">
        <v>1</v>
      </c>
      <c r="AT73" s="87"/>
      <c r="AU73" s="87"/>
      <c r="AV73" s="87"/>
      <c r="AW73" s="87"/>
      <c r="AX73" s="87"/>
      <c r="AY73" s="87"/>
      <c r="AZ73" s="88"/>
      <c r="BA73" s="87">
        <v>1</v>
      </c>
      <c r="BB73" s="87"/>
      <c r="BC73" s="87"/>
      <c r="BD73" s="87">
        <v>3</v>
      </c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>
        <v>1</v>
      </c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</row>
    <row r="74" spans="1:132" ht="33.75">
      <c r="A74" s="91">
        <v>69</v>
      </c>
      <c r="B74" s="5" t="s">
        <v>69</v>
      </c>
      <c r="C74" s="117">
        <f t="shared" si="11"/>
        <v>7</v>
      </c>
      <c r="D74" s="117">
        <f t="shared" si="12"/>
        <v>11</v>
      </c>
      <c r="E74" s="117">
        <f t="shared" si="13"/>
        <v>13</v>
      </c>
      <c r="F74" s="117">
        <f t="shared" si="14"/>
        <v>16</v>
      </c>
      <c r="G74" s="117">
        <f t="shared" si="15"/>
        <v>5</v>
      </c>
      <c r="H74" s="117">
        <f t="shared" si="16"/>
        <v>6</v>
      </c>
      <c r="I74" s="117">
        <f t="shared" si="17"/>
        <v>6</v>
      </c>
      <c r="J74" s="117">
        <f t="shared" si="18"/>
        <v>1</v>
      </c>
      <c r="K74" s="117">
        <f t="shared" si="19"/>
        <v>2</v>
      </c>
      <c r="L74" s="117">
        <f t="shared" si="20"/>
        <v>0</v>
      </c>
      <c r="M74" s="84">
        <v>7</v>
      </c>
      <c r="N74" s="84">
        <v>6</v>
      </c>
      <c r="O74" s="84">
        <v>10</v>
      </c>
      <c r="P74" s="84">
        <v>11</v>
      </c>
      <c r="Q74" s="84">
        <v>2</v>
      </c>
      <c r="R74" s="84">
        <v>6</v>
      </c>
      <c r="S74" s="84">
        <v>6</v>
      </c>
      <c r="T74" s="84">
        <v>0</v>
      </c>
      <c r="U74" s="84">
        <v>2</v>
      </c>
      <c r="V74" s="84">
        <v>0</v>
      </c>
      <c r="W74" s="87"/>
      <c r="X74" s="87">
        <v>1</v>
      </c>
      <c r="Y74" s="87">
        <v>1</v>
      </c>
      <c r="Z74" s="87">
        <v>1</v>
      </c>
      <c r="AA74" s="87"/>
      <c r="AB74" s="87"/>
      <c r="AC74" s="87"/>
      <c r="AD74" s="87"/>
      <c r="AE74" s="87"/>
      <c r="AF74" s="87"/>
      <c r="AG74" s="87"/>
      <c r="AH74" s="87"/>
      <c r="AI74" s="87">
        <v>1</v>
      </c>
      <c r="AJ74" s="87">
        <v>1</v>
      </c>
      <c r="AK74" s="87"/>
      <c r="AL74" s="87"/>
      <c r="AM74" s="87"/>
      <c r="AN74" s="87">
        <v>1</v>
      </c>
      <c r="AO74" s="87"/>
      <c r="AP74" s="88"/>
      <c r="AQ74" s="87"/>
      <c r="AR74" s="87">
        <v>2</v>
      </c>
      <c r="AS74" s="87"/>
      <c r="AT74" s="87"/>
      <c r="AU74" s="87"/>
      <c r="AV74" s="87"/>
      <c r="AW74" s="87"/>
      <c r="AX74" s="87"/>
      <c r="AY74" s="87"/>
      <c r="AZ74" s="88"/>
      <c r="BA74" s="87"/>
      <c r="BB74" s="87">
        <v>1</v>
      </c>
      <c r="BC74" s="87"/>
      <c r="BD74" s="87">
        <v>3</v>
      </c>
      <c r="BE74" s="87">
        <v>3</v>
      </c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>
        <v>1</v>
      </c>
      <c r="BW74" s="87">
        <v>1</v>
      </c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</row>
    <row r="75" spans="1:132" ht="33.75">
      <c r="A75" s="91">
        <v>70</v>
      </c>
      <c r="B75" s="5" t="s">
        <v>70</v>
      </c>
      <c r="C75" s="117">
        <f t="shared" si="11"/>
        <v>0</v>
      </c>
      <c r="D75" s="117">
        <f t="shared" si="12"/>
        <v>0</v>
      </c>
      <c r="E75" s="117">
        <f t="shared" si="13"/>
        <v>0</v>
      </c>
      <c r="F75" s="117">
        <f t="shared" si="14"/>
        <v>3</v>
      </c>
      <c r="G75" s="117">
        <f t="shared" si="15"/>
        <v>4</v>
      </c>
      <c r="H75" s="117">
        <f t="shared" si="16"/>
        <v>2</v>
      </c>
      <c r="I75" s="117">
        <f t="shared" si="17"/>
        <v>2</v>
      </c>
      <c r="J75" s="117">
        <f t="shared" si="18"/>
        <v>4</v>
      </c>
      <c r="K75" s="117">
        <f t="shared" si="19"/>
        <v>1</v>
      </c>
      <c r="L75" s="117">
        <f t="shared" si="20"/>
        <v>0</v>
      </c>
      <c r="M75" s="84"/>
      <c r="N75" s="84"/>
      <c r="O75" s="84"/>
      <c r="P75" s="84">
        <v>3</v>
      </c>
      <c r="Q75" s="84">
        <v>3</v>
      </c>
      <c r="R75" s="84">
        <v>2</v>
      </c>
      <c r="S75" s="84">
        <v>2</v>
      </c>
      <c r="T75" s="84">
        <v>4</v>
      </c>
      <c r="U75" s="84"/>
      <c r="V75" s="84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>
        <v>1</v>
      </c>
      <c r="AP75" s="88"/>
      <c r="AQ75" s="87"/>
      <c r="AR75" s="87"/>
      <c r="AS75" s="87"/>
      <c r="AT75" s="87"/>
      <c r="AU75" s="87">
        <v>1</v>
      </c>
      <c r="AV75" s="87"/>
      <c r="AW75" s="87"/>
      <c r="AX75" s="87"/>
      <c r="AY75" s="87"/>
      <c r="AZ75" s="88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</row>
    <row r="76" spans="1:132" ht="33.75">
      <c r="A76" s="91">
        <v>71</v>
      </c>
      <c r="B76" s="5" t="s">
        <v>71</v>
      </c>
      <c r="C76" s="117">
        <f t="shared" si="11"/>
        <v>1</v>
      </c>
      <c r="D76" s="117">
        <f t="shared" si="12"/>
        <v>2</v>
      </c>
      <c r="E76" s="117">
        <f t="shared" si="13"/>
        <v>2</v>
      </c>
      <c r="F76" s="117">
        <f t="shared" si="14"/>
        <v>4</v>
      </c>
      <c r="G76" s="117">
        <f t="shared" si="15"/>
        <v>8</v>
      </c>
      <c r="H76" s="117">
        <f t="shared" si="16"/>
        <v>2</v>
      </c>
      <c r="I76" s="117">
        <f t="shared" si="17"/>
        <v>5</v>
      </c>
      <c r="J76" s="117">
        <f t="shared" si="18"/>
        <v>5</v>
      </c>
      <c r="K76" s="117">
        <f t="shared" si="19"/>
        <v>2</v>
      </c>
      <c r="L76" s="117">
        <f t="shared" si="20"/>
        <v>1</v>
      </c>
      <c r="M76" s="84">
        <v>0</v>
      </c>
      <c r="N76" s="84">
        <v>1</v>
      </c>
      <c r="O76" s="84">
        <v>1</v>
      </c>
      <c r="P76" s="84">
        <v>3</v>
      </c>
      <c r="Q76" s="84">
        <v>8</v>
      </c>
      <c r="R76" s="84">
        <v>2</v>
      </c>
      <c r="S76" s="84">
        <v>4</v>
      </c>
      <c r="T76" s="84">
        <v>4</v>
      </c>
      <c r="U76" s="84">
        <v>2</v>
      </c>
      <c r="V76" s="84">
        <v>1</v>
      </c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>
        <v>1</v>
      </c>
      <c r="AJ76" s="87"/>
      <c r="AK76" s="87"/>
      <c r="AL76" s="87"/>
      <c r="AM76" s="87"/>
      <c r="AN76" s="87">
        <v>1</v>
      </c>
      <c r="AO76" s="87"/>
      <c r="AP76" s="88"/>
      <c r="AQ76" s="87"/>
      <c r="AR76" s="87"/>
      <c r="AS76" s="87"/>
      <c r="AT76" s="87"/>
      <c r="AU76" s="87"/>
      <c r="AV76" s="87"/>
      <c r="AW76" s="87">
        <v>1</v>
      </c>
      <c r="AX76" s="87"/>
      <c r="AY76" s="87"/>
      <c r="AZ76" s="88"/>
      <c r="BA76" s="87">
        <v>1</v>
      </c>
      <c r="BB76" s="87">
        <v>1</v>
      </c>
      <c r="BC76" s="87"/>
      <c r="BD76" s="87">
        <v>1</v>
      </c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</row>
    <row r="77" spans="1:132" ht="33.75">
      <c r="A77" s="91">
        <v>72</v>
      </c>
      <c r="B77" s="5" t="s">
        <v>72</v>
      </c>
      <c r="C77" s="117">
        <f t="shared" si="11"/>
        <v>15</v>
      </c>
      <c r="D77" s="117">
        <f t="shared" si="12"/>
        <v>4</v>
      </c>
      <c r="E77" s="117">
        <f t="shared" si="13"/>
        <v>11</v>
      </c>
      <c r="F77" s="117">
        <f t="shared" si="14"/>
        <v>5</v>
      </c>
      <c r="G77" s="117">
        <f t="shared" si="15"/>
        <v>7</v>
      </c>
      <c r="H77" s="117">
        <f t="shared" si="16"/>
        <v>3</v>
      </c>
      <c r="I77" s="117">
        <f t="shared" si="17"/>
        <v>4</v>
      </c>
      <c r="J77" s="117">
        <f t="shared" si="18"/>
        <v>1</v>
      </c>
      <c r="K77" s="117">
        <f t="shared" si="19"/>
        <v>1</v>
      </c>
      <c r="L77" s="117">
        <f t="shared" si="20"/>
        <v>0</v>
      </c>
      <c r="M77" s="84">
        <v>13</v>
      </c>
      <c r="N77" s="84">
        <v>3</v>
      </c>
      <c r="O77" s="84">
        <v>6</v>
      </c>
      <c r="P77" s="84">
        <v>3</v>
      </c>
      <c r="Q77" s="84">
        <v>6</v>
      </c>
      <c r="R77" s="84">
        <v>2</v>
      </c>
      <c r="S77" s="84">
        <v>4</v>
      </c>
      <c r="T77" s="84">
        <v>1</v>
      </c>
      <c r="U77" s="84">
        <v>1</v>
      </c>
      <c r="V77" s="84">
        <v>0</v>
      </c>
      <c r="W77" s="87"/>
      <c r="X77" s="87"/>
      <c r="Y77" s="87">
        <v>1</v>
      </c>
      <c r="Z77" s="87">
        <v>1</v>
      </c>
      <c r="AA77" s="87"/>
      <c r="AB77" s="87"/>
      <c r="AC77" s="87"/>
      <c r="AD77" s="87"/>
      <c r="AE77" s="87"/>
      <c r="AF77" s="87"/>
      <c r="AG77" s="87"/>
      <c r="AH77" s="87"/>
      <c r="AI77" s="87">
        <v>1</v>
      </c>
      <c r="AJ77" s="87">
        <v>1</v>
      </c>
      <c r="AK77" s="87">
        <v>1</v>
      </c>
      <c r="AL77" s="87"/>
      <c r="AM77" s="87"/>
      <c r="AN77" s="87"/>
      <c r="AO77" s="87"/>
      <c r="AP77" s="88"/>
      <c r="AQ77" s="87">
        <v>1</v>
      </c>
      <c r="AR77" s="87">
        <v>1</v>
      </c>
      <c r="AS77" s="87"/>
      <c r="AT77" s="87"/>
      <c r="AU77" s="87"/>
      <c r="AV77" s="87"/>
      <c r="AW77" s="87"/>
      <c r="AX77" s="87"/>
      <c r="AY77" s="87"/>
      <c r="AZ77" s="88"/>
      <c r="BA77" s="87">
        <v>1</v>
      </c>
      <c r="BB77" s="87"/>
      <c r="BC77" s="87">
        <v>3</v>
      </c>
      <c r="BD77" s="87"/>
      <c r="BE77" s="87"/>
      <c r="BF77" s="87">
        <v>1</v>
      </c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</row>
    <row r="78" spans="1:132" ht="33.75">
      <c r="A78" s="91">
        <v>73</v>
      </c>
      <c r="B78" s="5" t="s">
        <v>73</v>
      </c>
      <c r="C78" s="117">
        <f t="shared" si="11"/>
        <v>2</v>
      </c>
      <c r="D78" s="117">
        <f t="shared" si="12"/>
        <v>2</v>
      </c>
      <c r="E78" s="117">
        <f t="shared" si="13"/>
        <v>3</v>
      </c>
      <c r="F78" s="117">
        <f t="shared" si="14"/>
        <v>9</v>
      </c>
      <c r="G78" s="117">
        <f t="shared" si="15"/>
        <v>3</v>
      </c>
      <c r="H78" s="117">
        <f t="shared" si="16"/>
        <v>5</v>
      </c>
      <c r="I78" s="117">
        <f t="shared" si="17"/>
        <v>1</v>
      </c>
      <c r="J78" s="117">
        <f t="shared" si="18"/>
        <v>3</v>
      </c>
      <c r="K78" s="117">
        <f t="shared" si="19"/>
        <v>4</v>
      </c>
      <c r="L78" s="117">
        <f t="shared" si="20"/>
        <v>2</v>
      </c>
      <c r="M78" s="84">
        <v>2</v>
      </c>
      <c r="N78" s="84">
        <v>1</v>
      </c>
      <c r="O78" s="84">
        <v>2</v>
      </c>
      <c r="P78" s="84">
        <v>7</v>
      </c>
      <c r="Q78" s="84">
        <v>3</v>
      </c>
      <c r="R78" s="84">
        <v>5</v>
      </c>
      <c r="S78" s="84">
        <v>1</v>
      </c>
      <c r="T78" s="84">
        <v>3</v>
      </c>
      <c r="U78" s="84">
        <v>4</v>
      </c>
      <c r="V78" s="84">
        <v>0</v>
      </c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>
        <v>1</v>
      </c>
      <c r="AJ78" s="87"/>
      <c r="AK78" s="87"/>
      <c r="AL78" s="87"/>
      <c r="AM78" s="87"/>
      <c r="AN78" s="87"/>
      <c r="AO78" s="87"/>
      <c r="AP78" s="88">
        <v>1</v>
      </c>
      <c r="AQ78" s="87"/>
      <c r="AR78" s="87">
        <v>1</v>
      </c>
      <c r="AS78" s="87"/>
      <c r="AT78" s="87"/>
      <c r="AU78" s="87"/>
      <c r="AV78" s="87"/>
      <c r="AW78" s="87"/>
      <c r="AX78" s="87"/>
      <c r="AY78" s="87"/>
      <c r="AZ78" s="88">
        <v>1</v>
      </c>
      <c r="BA78" s="87"/>
      <c r="BB78" s="87"/>
      <c r="BC78" s="87"/>
      <c r="BD78" s="87">
        <v>1</v>
      </c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>
        <v>1</v>
      </c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</row>
    <row r="79" spans="1:132" ht="33.75">
      <c r="A79" s="91">
        <v>74</v>
      </c>
      <c r="B79" s="5" t="s">
        <v>74</v>
      </c>
      <c r="C79" s="117">
        <f t="shared" si="11"/>
        <v>0</v>
      </c>
      <c r="D79" s="117">
        <f t="shared" si="12"/>
        <v>0</v>
      </c>
      <c r="E79" s="117">
        <f t="shared" si="13"/>
        <v>4</v>
      </c>
      <c r="F79" s="117">
        <f t="shared" si="14"/>
        <v>4</v>
      </c>
      <c r="G79" s="117">
        <f t="shared" si="15"/>
        <v>3</v>
      </c>
      <c r="H79" s="117">
        <f t="shared" si="16"/>
        <v>2</v>
      </c>
      <c r="I79" s="117">
        <f t="shared" si="17"/>
        <v>2</v>
      </c>
      <c r="J79" s="117">
        <f t="shared" si="18"/>
        <v>1</v>
      </c>
      <c r="K79" s="117">
        <f t="shared" si="19"/>
        <v>1</v>
      </c>
      <c r="L79" s="117">
        <f t="shared" si="20"/>
        <v>0</v>
      </c>
      <c r="M79" s="84">
        <v>0</v>
      </c>
      <c r="N79" s="84">
        <v>0</v>
      </c>
      <c r="O79" s="84">
        <v>3</v>
      </c>
      <c r="P79" s="84">
        <v>4</v>
      </c>
      <c r="Q79" s="84">
        <v>2</v>
      </c>
      <c r="R79" s="84">
        <v>1</v>
      </c>
      <c r="S79" s="84">
        <v>1</v>
      </c>
      <c r="T79" s="84">
        <v>1</v>
      </c>
      <c r="U79" s="84">
        <v>1</v>
      </c>
      <c r="V79" s="84">
        <v>0</v>
      </c>
      <c r="W79" s="87"/>
      <c r="X79" s="87"/>
      <c r="Y79" s="87"/>
      <c r="Z79" s="87"/>
      <c r="AA79" s="87">
        <v>1</v>
      </c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>
        <v>1</v>
      </c>
      <c r="AM79" s="87"/>
      <c r="AN79" s="87"/>
      <c r="AO79" s="87"/>
      <c r="AP79" s="88"/>
      <c r="AQ79" s="87"/>
      <c r="AR79" s="87"/>
      <c r="AS79" s="87">
        <v>1</v>
      </c>
      <c r="AT79" s="87"/>
      <c r="AU79" s="87"/>
      <c r="AV79" s="87"/>
      <c r="AW79" s="87"/>
      <c r="AX79" s="87"/>
      <c r="AY79" s="87"/>
      <c r="AZ79" s="88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>
        <v>1</v>
      </c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</row>
    <row r="80" spans="1:132" ht="33.75">
      <c r="A80" s="91">
        <v>75</v>
      </c>
      <c r="B80" s="5" t="s">
        <v>75</v>
      </c>
      <c r="C80" s="117">
        <f t="shared" si="11"/>
        <v>1</v>
      </c>
      <c r="D80" s="117">
        <f t="shared" si="12"/>
        <v>0</v>
      </c>
      <c r="E80" s="117">
        <f t="shared" si="13"/>
        <v>0</v>
      </c>
      <c r="F80" s="117">
        <f t="shared" si="14"/>
        <v>1</v>
      </c>
      <c r="G80" s="117">
        <f t="shared" si="15"/>
        <v>5</v>
      </c>
      <c r="H80" s="117">
        <f t="shared" si="16"/>
        <v>0</v>
      </c>
      <c r="I80" s="117">
        <f t="shared" si="17"/>
        <v>1</v>
      </c>
      <c r="J80" s="117">
        <f t="shared" si="18"/>
        <v>1</v>
      </c>
      <c r="K80" s="117">
        <f t="shared" si="19"/>
        <v>1</v>
      </c>
      <c r="L80" s="117">
        <f t="shared" si="20"/>
        <v>0</v>
      </c>
      <c r="M80" s="84">
        <v>1</v>
      </c>
      <c r="N80" s="84">
        <v>0</v>
      </c>
      <c r="O80" s="84">
        <v>0</v>
      </c>
      <c r="P80" s="84">
        <v>1</v>
      </c>
      <c r="Q80" s="84">
        <v>5</v>
      </c>
      <c r="R80" s="84">
        <v>0</v>
      </c>
      <c r="S80" s="84">
        <v>1</v>
      </c>
      <c r="T80" s="84">
        <v>1</v>
      </c>
      <c r="U80" s="84">
        <v>1</v>
      </c>
      <c r="V80" s="84">
        <v>0</v>
      </c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8"/>
      <c r="AQ80" s="87"/>
      <c r="AR80" s="87"/>
      <c r="AS80" s="87"/>
      <c r="AT80" s="87"/>
      <c r="AU80" s="87"/>
      <c r="AV80" s="87"/>
      <c r="AW80" s="87"/>
      <c r="AX80" s="87"/>
      <c r="AY80" s="87"/>
      <c r="AZ80" s="88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</row>
    <row r="81" spans="1:132" ht="33.75">
      <c r="A81" s="91">
        <v>76</v>
      </c>
      <c r="B81" s="5" t="s">
        <v>85</v>
      </c>
      <c r="C81" s="117">
        <f t="shared" si="11"/>
        <v>4</v>
      </c>
      <c r="D81" s="117">
        <f t="shared" si="12"/>
        <v>0</v>
      </c>
      <c r="E81" s="117">
        <f t="shared" si="13"/>
        <v>1</v>
      </c>
      <c r="F81" s="117">
        <f t="shared" si="14"/>
        <v>5</v>
      </c>
      <c r="G81" s="117">
        <f t="shared" si="15"/>
        <v>2</v>
      </c>
      <c r="H81" s="117">
        <f t="shared" si="16"/>
        <v>1</v>
      </c>
      <c r="I81" s="117">
        <f t="shared" si="17"/>
        <v>1</v>
      </c>
      <c r="J81" s="117">
        <f t="shared" si="18"/>
        <v>1</v>
      </c>
      <c r="K81" s="117">
        <f t="shared" si="19"/>
        <v>4</v>
      </c>
      <c r="L81" s="117">
        <f t="shared" si="20"/>
        <v>0</v>
      </c>
      <c r="M81" s="84">
        <v>4</v>
      </c>
      <c r="N81" s="84">
        <v>0</v>
      </c>
      <c r="O81" s="84">
        <v>1</v>
      </c>
      <c r="P81" s="84">
        <v>3</v>
      </c>
      <c r="Q81" s="84">
        <v>1</v>
      </c>
      <c r="R81" s="84">
        <v>1</v>
      </c>
      <c r="S81" s="84">
        <v>1</v>
      </c>
      <c r="T81" s="84">
        <v>1</v>
      </c>
      <c r="U81" s="84">
        <v>3</v>
      </c>
      <c r="V81" s="84">
        <v>0</v>
      </c>
      <c r="W81" s="87"/>
      <c r="X81" s="87"/>
      <c r="Y81" s="87"/>
      <c r="Z81" s="87"/>
      <c r="AA81" s="87">
        <v>1</v>
      </c>
      <c r="AB81" s="87"/>
      <c r="AC81" s="87"/>
      <c r="AD81" s="87"/>
      <c r="AE81" s="87"/>
      <c r="AF81" s="87"/>
      <c r="AG81" s="87"/>
      <c r="AH81" s="87"/>
      <c r="AI81" s="87"/>
      <c r="AJ81" s="87">
        <v>1</v>
      </c>
      <c r="AK81" s="87"/>
      <c r="AL81" s="87"/>
      <c r="AM81" s="87"/>
      <c r="AN81" s="87"/>
      <c r="AO81" s="87"/>
      <c r="AP81" s="88"/>
      <c r="AQ81" s="87"/>
      <c r="AR81" s="87"/>
      <c r="AS81" s="87"/>
      <c r="AT81" s="87"/>
      <c r="AU81" s="87"/>
      <c r="AV81" s="87"/>
      <c r="AW81" s="87"/>
      <c r="AX81" s="87"/>
      <c r="AY81" s="87"/>
      <c r="AZ81" s="88"/>
      <c r="BA81" s="87"/>
      <c r="BB81" s="87"/>
      <c r="BC81" s="87"/>
      <c r="BD81" s="87"/>
      <c r="BE81" s="87"/>
      <c r="BF81" s="87"/>
      <c r="BG81" s="87"/>
      <c r="BH81" s="87"/>
      <c r="BI81" s="87">
        <v>1</v>
      </c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>
        <v>1</v>
      </c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</row>
    <row r="82" spans="1:132" ht="33.75">
      <c r="A82" s="91">
        <v>77</v>
      </c>
      <c r="B82" s="5" t="s">
        <v>77</v>
      </c>
      <c r="C82" s="117">
        <f t="shared" si="11"/>
        <v>2</v>
      </c>
      <c r="D82" s="117">
        <f t="shared" si="12"/>
        <v>2</v>
      </c>
      <c r="E82" s="117">
        <f t="shared" si="13"/>
        <v>4</v>
      </c>
      <c r="F82" s="117">
        <f t="shared" si="14"/>
        <v>8</v>
      </c>
      <c r="G82" s="117">
        <f t="shared" si="15"/>
        <v>0</v>
      </c>
      <c r="H82" s="117">
        <f t="shared" si="16"/>
        <v>7</v>
      </c>
      <c r="I82" s="117">
        <f t="shared" si="17"/>
        <v>4</v>
      </c>
      <c r="J82" s="117">
        <f t="shared" si="18"/>
        <v>4</v>
      </c>
      <c r="K82" s="117">
        <f t="shared" si="19"/>
        <v>1</v>
      </c>
      <c r="L82" s="117">
        <f t="shared" si="20"/>
        <v>0</v>
      </c>
      <c r="M82" s="84">
        <v>2</v>
      </c>
      <c r="N82" s="84">
        <v>0</v>
      </c>
      <c r="O82" s="84">
        <v>4</v>
      </c>
      <c r="P82" s="84">
        <v>7</v>
      </c>
      <c r="Q82" s="84">
        <v>0</v>
      </c>
      <c r="R82" s="84">
        <v>5</v>
      </c>
      <c r="S82" s="84">
        <v>2</v>
      </c>
      <c r="T82" s="84">
        <v>4</v>
      </c>
      <c r="U82" s="84">
        <v>1</v>
      </c>
      <c r="V82" s="84">
        <v>0</v>
      </c>
      <c r="W82" s="87"/>
      <c r="X82" s="87"/>
      <c r="Y82" s="87"/>
      <c r="Z82" s="87"/>
      <c r="AA82" s="87"/>
      <c r="AB82" s="87">
        <v>1</v>
      </c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>
        <v>2</v>
      </c>
      <c r="AN82" s="87"/>
      <c r="AO82" s="87"/>
      <c r="AP82" s="88"/>
      <c r="AQ82" s="87"/>
      <c r="AR82" s="87">
        <v>1</v>
      </c>
      <c r="AS82" s="87"/>
      <c r="AT82" s="87"/>
      <c r="AU82" s="87"/>
      <c r="AV82" s="87"/>
      <c r="AW82" s="87"/>
      <c r="AX82" s="87"/>
      <c r="AY82" s="87"/>
      <c r="AZ82" s="88"/>
      <c r="BA82" s="87"/>
      <c r="BB82" s="87">
        <v>1</v>
      </c>
      <c r="BC82" s="87"/>
      <c r="BD82" s="87">
        <v>1</v>
      </c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>
        <v>1</v>
      </c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</row>
    <row r="83" spans="1:132" ht="33.75">
      <c r="A83" s="91">
        <v>78</v>
      </c>
      <c r="B83" s="5" t="s">
        <v>78</v>
      </c>
      <c r="C83" s="117">
        <f t="shared" si="11"/>
        <v>1</v>
      </c>
      <c r="D83" s="117">
        <f t="shared" si="12"/>
        <v>0</v>
      </c>
      <c r="E83" s="117">
        <f t="shared" si="13"/>
        <v>5</v>
      </c>
      <c r="F83" s="117">
        <f t="shared" si="14"/>
        <v>11</v>
      </c>
      <c r="G83" s="117">
        <f t="shared" si="15"/>
        <v>6</v>
      </c>
      <c r="H83" s="117">
        <f t="shared" si="16"/>
        <v>8</v>
      </c>
      <c r="I83" s="117">
        <f t="shared" si="17"/>
        <v>3</v>
      </c>
      <c r="J83" s="117">
        <f t="shared" si="18"/>
        <v>5</v>
      </c>
      <c r="K83" s="117">
        <f t="shared" si="19"/>
        <v>2</v>
      </c>
      <c r="L83" s="117">
        <f t="shared" si="20"/>
        <v>1</v>
      </c>
      <c r="M83" s="84">
        <v>1</v>
      </c>
      <c r="N83" s="84">
        <v>0</v>
      </c>
      <c r="O83" s="84">
        <v>5</v>
      </c>
      <c r="P83" s="84">
        <v>4</v>
      </c>
      <c r="Q83" s="84">
        <v>5</v>
      </c>
      <c r="R83" s="84">
        <v>3</v>
      </c>
      <c r="S83" s="84">
        <v>2</v>
      </c>
      <c r="T83" s="84">
        <v>3</v>
      </c>
      <c r="U83" s="84">
        <v>2</v>
      </c>
      <c r="V83" s="84">
        <v>0</v>
      </c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>
        <v>1</v>
      </c>
      <c r="AK83" s="87"/>
      <c r="AL83" s="87"/>
      <c r="AM83" s="87"/>
      <c r="AN83" s="87"/>
      <c r="AO83" s="87"/>
      <c r="AP83" s="88">
        <v>1</v>
      </c>
      <c r="AQ83" s="87"/>
      <c r="AR83" s="87"/>
      <c r="AS83" s="87"/>
      <c r="AT83" s="87">
        <v>2</v>
      </c>
      <c r="AU83" s="87"/>
      <c r="AV83" s="87"/>
      <c r="AW83" s="87"/>
      <c r="AX83" s="87">
        <v>1</v>
      </c>
      <c r="AY83" s="87"/>
      <c r="AZ83" s="88"/>
      <c r="BA83" s="87"/>
      <c r="BB83" s="87"/>
      <c r="BC83" s="87"/>
      <c r="BD83" s="87">
        <v>2</v>
      </c>
      <c r="BE83" s="87">
        <v>1</v>
      </c>
      <c r="BF83" s="87">
        <v>3</v>
      </c>
      <c r="BG83" s="87"/>
      <c r="BH83" s="87"/>
      <c r="BI83" s="87"/>
      <c r="BJ83" s="87"/>
      <c r="BK83" s="87"/>
      <c r="BL83" s="87"/>
      <c r="BM83" s="87"/>
      <c r="BN83" s="87">
        <v>1</v>
      </c>
      <c r="BO83" s="87"/>
      <c r="BP83" s="87">
        <v>1</v>
      </c>
      <c r="BQ83" s="87"/>
      <c r="BR83" s="87">
        <v>1</v>
      </c>
      <c r="BS83" s="87"/>
      <c r="BT83" s="87"/>
      <c r="BU83" s="87"/>
      <c r="BV83" s="87"/>
      <c r="BW83" s="87"/>
      <c r="BX83" s="87">
        <v>1</v>
      </c>
      <c r="BY83" s="87"/>
      <c r="BZ83" s="87">
        <v>1</v>
      </c>
      <c r="CA83" s="87">
        <v>1</v>
      </c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</row>
    <row r="84" spans="1:132" ht="33.75">
      <c r="A84" s="91">
        <v>79</v>
      </c>
      <c r="B84" s="5" t="s">
        <v>79</v>
      </c>
      <c r="C84" s="117">
        <f t="shared" si="11"/>
        <v>0</v>
      </c>
      <c r="D84" s="117">
        <f t="shared" si="12"/>
        <v>0</v>
      </c>
      <c r="E84" s="117">
        <f t="shared" si="13"/>
        <v>5</v>
      </c>
      <c r="F84" s="117">
        <f t="shared" si="14"/>
        <v>2</v>
      </c>
      <c r="G84" s="117">
        <f t="shared" si="15"/>
        <v>1</v>
      </c>
      <c r="H84" s="117">
        <f t="shared" si="16"/>
        <v>3</v>
      </c>
      <c r="I84" s="117">
        <f t="shared" si="17"/>
        <v>3</v>
      </c>
      <c r="J84" s="117">
        <f t="shared" si="18"/>
        <v>0</v>
      </c>
      <c r="K84" s="117">
        <f t="shared" si="19"/>
        <v>0</v>
      </c>
      <c r="L84" s="117">
        <f t="shared" si="20"/>
        <v>0</v>
      </c>
      <c r="M84" s="84">
        <v>0</v>
      </c>
      <c r="N84" s="84">
        <v>0</v>
      </c>
      <c r="O84" s="84">
        <v>3</v>
      </c>
      <c r="P84" s="84">
        <v>1</v>
      </c>
      <c r="Q84" s="84">
        <v>1</v>
      </c>
      <c r="R84" s="84">
        <v>3</v>
      </c>
      <c r="S84" s="84">
        <v>3</v>
      </c>
      <c r="T84" s="84"/>
      <c r="U84" s="84"/>
      <c r="V84" s="84"/>
      <c r="W84" s="87"/>
      <c r="X84" s="87"/>
      <c r="Y84" s="87"/>
      <c r="Z84" s="87">
        <v>1</v>
      </c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8"/>
      <c r="AQ84" s="87"/>
      <c r="AR84" s="87"/>
      <c r="AS84" s="87">
        <v>1</v>
      </c>
      <c r="AT84" s="87"/>
      <c r="AU84" s="87"/>
      <c r="AV84" s="87"/>
      <c r="AW84" s="87"/>
      <c r="AX84" s="87"/>
      <c r="AY84" s="87"/>
      <c r="AZ84" s="88"/>
      <c r="BA84" s="87"/>
      <c r="BB84" s="87"/>
      <c r="BC84" s="87">
        <v>1</v>
      </c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</row>
    <row r="85" spans="1:132" ht="33.75">
      <c r="A85" s="91">
        <v>80</v>
      </c>
      <c r="B85" s="5" t="s">
        <v>80</v>
      </c>
      <c r="C85" s="117">
        <f t="shared" si="11"/>
        <v>1</v>
      </c>
      <c r="D85" s="117">
        <f t="shared" si="12"/>
        <v>2</v>
      </c>
      <c r="E85" s="117">
        <f t="shared" si="13"/>
        <v>2</v>
      </c>
      <c r="F85" s="117">
        <f t="shared" si="14"/>
        <v>2</v>
      </c>
      <c r="G85" s="117">
        <f t="shared" si="15"/>
        <v>0</v>
      </c>
      <c r="H85" s="117">
        <f t="shared" si="16"/>
        <v>2</v>
      </c>
      <c r="I85" s="117">
        <f t="shared" si="17"/>
        <v>4</v>
      </c>
      <c r="J85" s="117">
        <f t="shared" si="18"/>
        <v>0</v>
      </c>
      <c r="K85" s="117">
        <f t="shared" si="19"/>
        <v>0</v>
      </c>
      <c r="L85" s="117">
        <f t="shared" si="20"/>
        <v>1</v>
      </c>
      <c r="M85" s="84">
        <v>1</v>
      </c>
      <c r="N85" s="84">
        <v>1</v>
      </c>
      <c r="O85" s="84">
        <v>2</v>
      </c>
      <c r="P85" s="84">
        <v>2</v>
      </c>
      <c r="Q85" s="84"/>
      <c r="R85" s="84">
        <v>2</v>
      </c>
      <c r="S85" s="84">
        <v>4</v>
      </c>
      <c r="T85" s="84"/>
      <c r="U85" s="84"/>
      <c r="V85" s="84">
        <v>1</v>
      </c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>
        <v>1</v>
      </c>
      <c r="AI85" s="87"/>
      <c r="AJ85" s="87"/>
      <c r="AK85" s="87"/>
      <c r="AL85" s="87"/>
      <c r="AM85" s="87"/>
      <c r="AN85" s="87"/>
      <c r="AO85" s="87"/>
      <c r="AP85" s="88"/>
      <c r="AQ85" s="87"/>
      <c r="AR85" s="87"/>
      <c r="AS85" s="87"/>
      <c r="AT85" s="87"/>
      <c r="AU85" s="87"/>
      <c r="AV85" s="87"/>
      <c r="AW85" s="87"/>
      <c r="AX85" s="87"/>
      <c r="AY85" s="87"/>
      <c r="AZ85" s="88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</row>
    <row r="86" spans="1:132" ht="33.75">
      <c r="A86" s="91">
        <v>81</v>
      </c>
      <c r="B86" s="5" t="s">
        <v>81</v>
      </c>
      <c r="C86" s="117">
        <f t="shared" si="11"/>
        <v>1</v>
      </c>
      <c r="D86" s="117">
        <f t="shared" si="12"/>
        <v>4</v>
      </c>
      <c r="E86" s="117">
        <f t="shared" si="13"/>
        <v>2</v>
      </c>
      <c r="F86" s="117">
        <f t="shared" si="14"/>
        <v>6</v>
      </c>
      <c r="G86" s="117">
        <f t="shared" si="15"/>
        <v>4</v>
      </c>
      <c r="H86" s="117">
        <f t="shared" si="16"/>
        <v>2</v>
      </c>
      <c r="I86" s="117">
        <f t="shared" si="17"/>
        <v>4</v>
      </c>
      <c r="J86" s="117">
        <f t="shared" si="18"/>
        <v>4</v>
      </c>
      <c r="K86" s="117">
        <f t="shared" si="19"/>
        <v>2</v>
      </c>
      <c r="L86" s="117">
        <f t="shared" si="20"/>
        <v>0</v>
      </c>
      <c r="M86" s="84">
        <v>1</v>
      </c>
      <c r="N86" s="84">
        <v>3</v>
      </c>
      <c r="O86" s="84">
        <v>1</v>
      </c>
      <c r="P86" s="84">
        <v>6</v>
      </c>
      <c r="Q86" s="84">
        <v>4</v>
      </c>
      <c r="R86" s="84">
        <v>1</v>
      </c>
      <c r="S86" s="84">
        <v>4</v>
      </c>
      <c r="T86" s="84">
        <v>3</v>
      </c>
      <c r="U86" s="84">
        <v>2</v>
      </c>
      <c r="V86" s="84">
        <v>0</v>
      </c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>
        <v>1</v>
      </c>
      <c r="AO86" s="87"/>
      <c r="AP86" s="88"/>
      <c r="AQ86" s="87"/>
      <c r="AR86" s="87"/>
      <c r="AS86" s="87">
        <v>1</v>
      </c>
      <c r="AT86" s="87"/>
      <c r="AU86" s="87"/>
      <c r="AV86" s="87">
        <v>1</v>
      </c>
      <c r="AW86" s="87"/>
      <c r="AX86" s="87"/>
      <c r="AY86" s="87"/>
      <c r="AZ86" s="88"/>
      <c r="BA86" s="87"/>
      <c r="BB86" s="87">
        <v>1</v>
      </c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</row>
    <row r="87" spans="1:132" ht="33.75">
      <c r="A87" s="91">
        <v>82</v>
      </c>
      <c r="B87" s="5" t="s">
        <v>82</v>
      </c>
      <c r="C87" s="117">
        <f t="shared" si="11"/>
        <v>0</v>
      </c>
      <c r="D87" s="117">
        <f t="shared" si="12"/>
        <v>1</v>
      </c>
      <c r="E87" s="117">
        <f t="shared" si="13"/>
        <v>1</v>
      </c>
      <c r="F87" s="117">
        <f t="shared" si="14"/>
        <v>9</v>
      </c>
      <c r="G87" s="117">
        <f t="shared" si="15"/>
        <v>6</v>
      </c>
      <c r="H87" s="117">
        <f t="shared" si="16"/>
        <v>5</v>
      </c>
      <c r="I87" s="117">
        <f t="shared" si="17"/>
        <v>2</v>
      </c>
      <c r="J87" s="117">
        <f t="shared" si="18"/>
        <v>8</v>
      </c>
      <c r="K87" s="117">
        <f t="shared" si="19"/>
        <v>5</v>
      </c>
      <c r="L87" s="117">
        <f t="shared" si="20"/>
        <v>0</v>
      </c>
      <c r="M87" s="84">
        <v>0</v>
      </c>
      <c r="N87" s="84">
        <v>1</v>
      </c>
      <c r="O87" s="84">
        <v>0</v>
      </c>
      <c r="P87" s="84">
        <v>8</v>
      </c>
      <c r="Q87" s="84">
        <v>6</v>
      </c>
      <c r="R87" s="84">
        <v>5</v>
      </c>
      <c r="S87" s="84">
        <v>2</v>
      </c>
      <c r="T87" s="84">
        <v>4</v>
      </c>
      <c r="U87" s="84">
        <v>4</v>
      </c>
      <c r="V87" s="84">
        <v>0</v>
      </c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>
        <v>2</v>
      </c>
      <c r="AO87" s="87"/>
      <c r="AP87" s="88"/>
      <c r="AQ87" s="87"/>
      <c r="AR87" s="87"/>
      <c r="AS87" s="87"/>
      <c r="AT87" s="87">
        <v>1</v>
      </c>
      <c r="AU87" s="87"/>
      <c r="AV87" s="87"/>
      <c r="AW87" s="87"/>
      <c r="AX87" s="87">
        <v>1</v>
      </c>
      <c r="AY87" s="87">
        <v>1</v>
      </c>
      <c r="AZ87" s="88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>
        <v>1</v>
      </c>
      <c r="BX87" s="87"/>
      <c r="BY87" s="87"/>
      <c r="BZ87" s="87"/>
      <c r="CA87" s="87"/>
      <c r="CB87" s="87">
        <v>1</v>
      </c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</row>
    <row r="88" spans="1:132" ht="33.75">
      <c r="A88" s="91">
        <v>83</v>
      </c>
      <c r="B88" s="5" t="s">
        <v>83</v>
      </c>
      <c r="C88" s="117">
        <f t="shared" si="11"/>
        <v>4</v>
      </c>
      <c r="D88" s="117">
        <f t="shared" si="12"/>
        <v>0</v>
      </c>
      <c r="E88" s="117">
        <f t="shared" si="13"/>
        <v>1</v>
      </c>
      <c r="F88" s="117">
        <f t="shared" si="14"/>
        <v>7</v>
      </c>
      <c r="G88" s="117">
        <f t="shared" si="15"/>
        <v>10</v>
      </c>
      <c r="H88" s="117">
        <f t="shared" si="16"/>
        <v>7</v>
      </c>
      <c r="I88" s="117">
        <f t="shared" si="17"/>
        <v>1</v>
      </c>
      <c r="J88" s="117">
        <f t="shared" si="18"/>
        <v>2</v>
      </c>
      <c r="K88" s="117">
        <f t="shared" si="19"/>
        <v>2</v>
      </c>
      <c r="L88" s="117">
        <f t="shared" si="20"/>
        <v>2</v>
      </c>
      <c r="M88" s="84">
        <v>3</v>
      </c>
      <c r="N88" s="84">
        <v>0</v>
      </c>
      <c r="O88" s="84">
        <v>1</v>
      </c>
      <c r="P88" s="84">
        <v>7</v>
      </c>
      <c r="Q88" s="84">
        <v>9</v>
      </c>
      <c r="R88" s="84">
        <v>3</v>
      </c>
      <c r="S88" s="84">
        <v>1</v>
      </c>
      <c r="T88" s="84">
        <v>2</v>
      </c>
      <c r="U88" s="84">
        <v>1</v>
      </c>
      <c r="V88" s="84">
        <v>2</v>
      </c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>
        <v>1</v>
      </c>
      <c r="AL88" s="87">
        <v>1</v>
      </c>
      <c r="AM88" s="87"/>
      <c r="AN88" s="87"/>
      <c r="AO88" s="87"/>
      <c r="AP88" s="88"/>
      <c r="AQ88" s="87"/>
      <c r="AR88" s="87"/>
      <c r="AS88" s="87"/>
      <c r="AT88" s="87"/>
      <c r="AU88" s="87"/>
      <c r="AV88" s="87">
        <v>2</v>
      </c>
      <c r="AW88" s="87"/>
      <c r="AX88" s="87"/>
      <c r="AY88" s="87">
        <v>1</v>
      </c>
      <c r="AZ88" s="88"/>
      <c r="BA88" s="87">
        <v>1</v>
      </c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>
        <v>1</v>
      </c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</row>
    <row r="89" spans="1:132" ht="33.75">
      <c r="A89" s="91">
        <v>84</v>
      </c>
      <c r="B89" s="5" t="s">
        <v>84</v>
      </c>
      <c r="C89" s="117">
        <f t="shared" si="11"/>
        <v>1</v>
      </c>
      <c r="D89" s="117">
        <f t="shared" si="12"/>
        <v>1</v>
      </c>
      <c r="E89" s="117">
        <f t="shared" si="13"/>
        <v>5</v>
      </c>
      <c r="F89" s="117">
        <f t="shared" si="14"/>
        <v>5</v>
      </c>
      <c r="G89" s="117">
        <f t="shared" si="15"/>
        <v>8</v>
      </c>
      <c r="H89" s="117">
        <f t="shared" si="16"/>
        <v>6</v>
      </c>
      <c r="I89" s="117">
        <f t="shared" si="17"/>
        <v>1</v>
      </c>
      <c r="J89" s="117">
        <f t="shared" si="18"/>
        <v>4</v>
      </c>
      <c r="K89" s="117">
        <f t="shared" si="19"/>
        <v>1</v>
      </c>
      <c r="L89" s="117">
        <f t="shared" si="20"/>
        <v>1</v>
      </c>
      <c r="M89" s="104">
        <v>1</v>
      </c>
      <c r="N89" s="104">
        <v>0</v>
      </c>
      <c r="O89" s="104">
        <v>2</v>
      </c>
      <c r="P89" s="104">
        <v>2</v>
      </c>
      <c r="Q89" s="104">
        <v>8</v>
      </c>
      <c r="R89" s="104">
        <v>6</v>
      </c>
      <c r="S89" s="104">
        <v>1</v>
      </c>
      <c r="T89" s="104">
        <v>4</v>
      </c>
      <c r="U89" s="104">
        <v>1</v>
      </c>
      <c r="V89" s="104">
        <v>1</v>
      </c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>
        <v>1</v>
      </c>
      <c r="AJ89" s="87">
        <v>1</v>
      </c>
      <c r="AK89" s="87"/>
      <c r="AL89" s="87"/>
      <c r="AM89" s="87"/>
      <c r="AN89" s="87"/>
      <c r="AO89" s="87"/>
      <c r="AP89" s="106"/>
      <c r="AQ89" s="87"/>
      <c r="AR89" s="87"/>
      <c r="AS89" s="87">
        <v>1</v>
      </c>
      <c r="AT89" s="87"/>
      <c r="AU89" s="87"/>
      <c r="AV89" s="87"/>
      <c r="AW89" s="87"/>
      <c r="AX89" s="87"/>
      <c r="AY89" s="87"/>
      <c r="AZ89" s="106"/>
      <c r="BA89" s="87"/>
      <c r="BB89" s="87"/>
      <c r="BC89" s="87"/>
      <c r="BD89" s="87">
        <v>2</v>
      </c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>
        <v>1</v>
      </c>
      <c r="BW89" s="87">
        <v>1</v>
      </c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</row>
    <row r="90" spans="1:132" ht="33.75">
      <c r="A90" s="91">
        <v>85</v>
      </c>
      <c r="B90" s="10" t="s">
        <v>86</v>
      </c>
      <c r="C90" s="117">
        <f t="shared" si="11"/>
        <v>2</v>
      </c>
      <c r="D90" s="117">
        <f t="shared" si="12"/>
        <v>2</v>
      </c>
      <c r="E90" s="117">
        <f t="shared" si="13"/>
        <v>3</v>
      </c>
      <c r="F90" s="117">
        <f t="shared" si="14"/>
        <v>5</v>
      </c>
      <c r="G90" s="117">
        <f t="shared" si="15"/>
        <v>6</v>
      </c>
      <c r="H90" s="117">
        <f t="shared" si="16"/>
        <v>5</v>
      </c>
      <c r="I90" s="117">
        <f t="shared" si="17"/>
        <v>1</v>
      </c>
      <c r="J90" s="117">
        <f t="shared" si="18"/>
        <v>3</v>
      </c>
      <c r="K90" s="117">
        <f t="shared" si="19"/>
        <v>2</v>
      </c>
      <c r="L90" s="117">
        <f t="shared" si="20"/>
        <v>1</v>
      </c>
      <c r="M90" s="84">
        <v>1</v>
      </c>
      <c r="N90" s="84">
        <v>1</v>
      </c>
      <c r="O90" s="84">
        <v>1</v>
      </c>
      <c r="P90" s="84">
        <v>5</v>
      </c>
      <c r="Q90" s="84">
        <v>6</v>
      </c>
      <c r="R90" s="84">
        <v>5</v>
      </c>
      <c r="S90" s="84">
        <v>0</v>
      </c>
      <c r="T90" s="84">
        <v>3</v>
      </c>
      <c r="U90" s="84">
        <v>2</v>
      </c>
      <c r="V90" s="84">
        <v>0</v>
      </c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>
        <v>1</v>
      </c>
      <c r="AH90" s="87"/>
      <c r="AI90" s="87">
        <v>1</v>
      </c>
      <c r="AJ90" s="87"/>
      <c r="AK90" s="87"/>
      <c r="AL90" s="87"/>
      <c r="AM90" s="87"/>
      <c r="AN90" s="87"/>
      <c r="AO90" s="87"/>
      <c r="AP90" s="88">
        <v>1</v>
      </c>
      <c r="AQ90" s="87"/>
      <c r="AR90" s="87">
        <v>1</v>
      </c>
      <c r="AS90" s="87">
        <v>1</v>
      </c>
      <c r="AT90" s="87"/>
      <c r="AU90" s="87"/>
      <c r="AV90" s="87"/>
      <c r="AW90" s="87"/>
      <c r="AX90" s="87"/>
      <c r="AY90" s="87"/>
      <c r="AZ90" s="88"/>
      <c r="BA90" s="87"/>
      <c r="BB90" s="87"/>
      <c r="BC90" s="87"/>
      <c r="BD90" s="87"/>
      <c r="BE90" s="87"/>
      <c r="BF90" s="87"/>
      <c r="BG90" s="87">
        <v>1</v>
      </c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</row>
    <row r="91" spans="1:132" ht="45">
      <c r="A91" s="91">
        <v>86</v>
      </c>
      <c r="B91" s="5" t="s">
        <v>87</v>
      </c>
      <c r="C91" s="117">
        <f t="shared" si="11"/>
        <v>1</v>
      </c>
      <c r="D91" s="117">
        <f t="shared" si="12"/>
        <v>0</v>
      </c>
      <c r="E91" s="117">
        <f t="shared" si="13"/>
        <v>6</v>
      </c>
      <c r="F91" s="117">
        <f t="shared" si="14"/>
        <v>7</v>
      </c>
      <c r="G91" s="117">
        <f t="shared" si="15"/>
        <v>6</v>
      </c>
      <c r="H91" s="117">
        <f t="shared" si="16"/>
        <v>1</v>
      </c>
      <c r="I91" s="117">
        <f t="shared" si="17"/>
        <v>2</v>
      </c>
      <c r="J91" s="117">
        <f t="shared" si="18"/>
        <v>5</v>
      </c>
      <c r="K91" s="117">
        <f t="shared" si="19"/>
        <v>1</v>
      </c>
      <c r="L91" s="117">
        <f t="shared" si="20"/>
        <v>0</v>
      </c>
      <c r="M91" s="84">
        <v>1</v>
      </c>
      <c r="N91" s="84">
        <v>0</v>
      </c>
      <c r="O91" s="84">
        <v>5</v>
      </c>
      <c r="P91" s="84">
        <v>5</v>
      </c>
      <c r="Q91" s="84">
        <v>6</v>
      </c>
      <c r="R91" s="84">
        <v>1</v>
      </c>
      <c r="S91" s="84">
        <v>2</v>
      </c>
      <c r="T91" s="84">
        <v>4</v>
      </c>
      <c r="U91" s="84">
        <v>1</v>
      </c>
      <c r="V91" s="84">
        <v>0</v>
      </c>
      <c r="W91" s="87"/>
      <c r="X91" s="87"/>
      <c r="Y91" s="87"/>
      <c r="Z91" s="87"/>
      <c r="AA91" s="87"/>
      <c r="AB91" s="87"/>
      <c r="AC91" s="87"/>
      <c r="AD91" s="87">
        <v>1</v>
      </c>
      <c r="AE91" s="87"/>
      <c r="AF91" s="87"/>
      <c r="AG91" s="87"/>
      <c r="AH91" s="87"/>
      <c r="AI91" s="87">
        <v>1</v>
      </c>
      <c r="AJ91" s="87">
        <v>2</v>
      </c>
      <c r="AK91" s="87"/>
      <c r="AL91" s="87"/>
      <c r="AM91" s="87"/>
      <c r="AN91" s="87"/>
      <c r="AO91" s="87"/>
      <c r="AP91" s="88"/>
      <c r="AQ91" s="87"/>
      <c r="AR91" s="87"/>
      <c r="AS91" s="87"/>
      <c r="AT91" s="87"/>
      <c r="AU91" s="87"/>
      <c r="AV91" s="87"/>
      <c r="AW91" s="87"/>
      <c r="AX91" s="87"/>
      <c r="AY91" s="87"/>
      <c r="AZ91" s="88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</row>
    <row r="92" spans="1:132" ht="33.75">
      <c r="A92" s="91">
        <v>87</v>
      </c>
      <c r="B92" s="5" t="s">
        <v>88</v>
      </c>
      <c r="C92" s="117">
        <f t="shared" si="11"/>
        <v>1</v>
      </c>
      <c r="D92" s="117">
        <f t="shared" si="12"/>
        <v>3</v>
      </c>
      <c r="E92" s="117">
        <f t="shared" si="13"/>
        <v>8</v>
      </c>
      <c r="F92" s="117">
        <f t="shared" si="14"/>
        <v>9</v>
      </c>
      <c r="G92" s="117">
        <f t="shared" si="15"/>
        <v>1</v>
      </c>
      <c r="H92" s="117">
        <f t="shared" si="16"/>
        <v>8</v>
      </c>
      <c r="I92" s="117">
        <f t="shared" si="17"/>
        <v>2</v>
      </c>
      <c r="J92" s="117">
        <f t="shared" si="18"/>
        <v>3</v>
      </c>
      <c r="K92" s="117">
        <f t="shared" si="19"/>
        <v>0</v>
      </c>
      <c r="L92" s="117">
        <f t="shared" si="20"/>
        <v>0</v>
      </c>
      <c r="M92" s="84">
        <v>1</v>
      </c>
      <c r="N92" s="84">
        <v>3</v>
      </c>
      <c r="O92" s="84">
        <v>6</v>
      </c>
      <c r="P92" s="84">
        <v>9</v>
      </c>
      <c r="Q92" s="84">
        <v>1</v>
      </c>
      <c r="R92" s="84">
        <v>4</v>
      </c>
      <c r="S92" s="84">
        <v>2</v>
      </c>
      <c r="T92" s="84">
        <v>1</v>
      </c>
      <c r="U92" s="84">
        <v>0</v>
      </c>
      <c r="V92" s="84">
        <v>0</v>
      </c>
      <c r="W92" s="87"/>
      <c r="X92" s="87"/>
      <c r="Y92" s="87"/>
      <c r="Z92" s="87"/>
      <c r="AA92" s="87"/>
      <c r="AB92" s="87">
        <v>1</v>
      </c>
      <c r="AC92" s="87"/>
      <c r="AD92" s="87"/>
      <c r="AE92" s="87"/>
      <c r="AF92" s="87"/>
      <c r="AG92" s="87"/>
      <c r="AH92" s="87"/>
      <c r="AI92" s="87">
        <v>1</v>
      </c>
      <c r="AJ92" s="87"/>
      <c r="AK92" s="87"/>
      <c r="AL92" s="87">
        <v>1</v>
      </c>
      <c r="AM92" s="87"/>
      <c r="AN92" s="87">
        <v>1</v>
      </c>
      <c r="AO92" s="87"/>
      <c r="AP92" s="88"/>
      <c r="AQ92" s="87"/>
      <c r="AR92" s="87"/>
      <c r="AS92" s="87">
        <v>1</v>
      </c>
      <c r="AT92" s="87"/>
      <c r="AU92" s="87"/>
      <c r="AV92" s="87">
        <v>1</v>
      </c>
      <c r="AW92" s="87"/>
      <c r="AX92" s="87"/>
      <c r="AY92" s="87"/>
      <c r="AZ92" s="88"/>
      <c r="BA92" s="87"/>
      <c r="BB92" s="87"/>
      <c r="BC92" s="87"/>
      <c r="BD92" s="87"/>
      <c r="BE92" s="87"/>
      <c r="BF92" s="87"/>
      <c r="BG92" s="87"/>
      <c r="BH92" s="87">
        <v>1</v>
      </c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>
        <v>1</v>
      </c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</row>
    <row r="93" spans="1:132" ht="33.75">
      <c r="A93" s="91">
        <v>88</v>
      </c>
      <c r="B93" s="5" t="s">
        <v>89</v>
      </c>
      <c r="C93" s="117">
        <f t="shared" si="11"/>
        <v>2</v>
      </c>
      <c r="D93" s="117">
        <f t="shared" si="12"/>
        <v>2</v>
      </c>
      <c r="E93" s="117">
        <f t="shared" si="13"/>
        <v>6</v>
      </c>
      <c r="F93" s="117">
        <f t="shared" si="14"/>
        <v>3</v>
      </c>
      <c r="G93" s="117">
        <f t="shared" si="15"/>
        <v>5</v>
      </c>
      <c r="H93" s="117">
        <f t="shared" si="16"/>
        <v>4</v>
      </c>
      <c r="I93" s="117">
        <f t="shared" si="17"/>
        <v>2</v>
      </c>
      <c r="J93" s="117">
        <f t="shared" si="18"/>
        <v>5</v>
      </c>
      <c r="K93" s="117">
        <f t="shared" si="19"/>
        <v>2</v>
      </c>
      <c r="L93" s="117">
        <f t="shared" si="20"/>
        <v>0</v>
      </c>
      <c r="M93" s="84">
        <v>1</v>
      </c>
      <c r="N93" s="84">
        <v>2</v>
      </c>
      <c r="O93" s="84">
        <v>6</v>
      </c>
      <c r="P93" s="84">
        <v>1</v>
      </c>
      <c r="Q93" s="84">
        <v>5</v>
      </c>
      <c r="R93" s="84">
        <v>4</v>
      </c>
      <c r="S93" s="84">
        <v>2</v>
      </c>
      <c r="T93" s="84">
        <v>4</v>
      </c>
      <c r="U93" s="84">
        <v>2</v>
      </c>
      <c r="V93" s="84">
        <v>0</v>
      </c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>
        <v>1</v>
      </c>
      <c r="AO93" s="87"/>
      <c r="AP93" s="88"/>
      <c r="AQ93" s="87"/>
      <c r="AR93" s="87"/>
      <c r="AS93" s="87"/>
      <c r="AT93" s="87">
        <v>1</v>
      </c>
      <c r="AU93" s="87"/>
      <c r="AV93" s="87"/>
      <c r="AW93" s="87"/>
      <c r="AX93" s="87"/>
      <c r="AY93" s="87"/>
      <c r="AZ93" s="88"/>
      <c r="BA93" s="87"/>
      <c r="BB93" s="87"/>
      <c r="BC93" s="87"/>
      <c r="BD93" s="87">
        <v>1</v>
      </c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>
        <v>1</v>
      </c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</row>
    <row r="94" spans="1:132" ht="45">
      <c r="A94" s="91">
        <v>89</v>
      </c>
      <c r="B94" s="5" t="s">
        <v>90</v>
      </c>
      <c r="C94" s="117">
        <f t="shared" si="11"/>
        <v>0</v>
      </c>
      <c r="D94" s="117">
        <f t="shared" si="12"/>
        <v>1</v>
      </c>
      <c r="E94" s="117">
        <f t="shared" si="13"/>
        <v>0</v>
      </c>
      <c r="F94" s="117">
        <f t="shared" si="14"/>
        <v>9</v>
      </c>
      <c r="G94" s="117">
        <f t="shared" si="15"/>
        <v>1</v>
      </c>
      <c r="H94" s="117">
        <f t="shared" si="16"/>
        <v>1</v>
      </c>
      <c r="I94" s="117">
        <f t="shared" si="17"/>
        <v>2</v>
      </c>
      <c r="J94" s="117">
        <f t="shared" si="18"/>
        <v>1</v>
      </c>
      <c r="K94" s="117">
        <f t="shared" si="19"/>
        <v>1</v>
      </c>
      <c r="L94" s="117">
        <f t="shared" si="20"/>
        <v>1</v>
      </c>
      <c r="M94" s="84">
        <v>0</v>
      </c>
      <c r="N94" s="84">
        <v>1</v>
      </c>
      <c r="O94" s="84">
        <v>0</v>
      </c>
      <c r="P94" s="84">
        <v>8</v>
      </c>
      <c r="Q94" s="84">
        <v>1</v>
      </c>
      <c r="R94" s="84">
        <v>1</v>
      </c>
      <c r="S94" s="84">
        <v>1</v>
      </c>
      <c r="T94" s="84">
        <v>0</v>
      </c>
      <c r="U94" s="84">
        <v>1</v>
      </c>
      <c r="V94" s="84">
        <v>1</v>
      </c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>
        <v>1</v>
      </c>
      <c r="AO94" s="87"/>
      <c r="AP94" s="88"/>
      <c r="AQ94" s="87"/>
      <c r="AR94" s="87"/>
      <c r="AS94" s="87"/>
      <c r="AT94" s="87"/>
      <c r="AU94" s="87"/>
      <c r="AV94" s="87"/>
      <c r="AW94" s="87"/>
      <c r="AX94" s="87"/>
      <c r="AY94" s="87"/>
      <c r="AZ94" s="88"/>
      <c r="BA94" s="87"/>
      <c r="BB94" s="87"/>
      <c r="BC94" s="87"/>
      <c r="BD94" s="87">
        <v>1</v>
      </c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>
        <v>1</v>
      </c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</row>
    <row r="95" spans="1:132" ht="33.75">
      <c r="A95" s="91">
        <v>90</v>
      </c>
      <c r="B95" s="5" t="s">
        <v>91</v>
      </c>
      <c r="C95" s="117">
        <f t="shared" si="11"/>
        <v>7</v>
      </c>
      <c r="D95" s="117">
        <f t="shared" si="12"/>
        <v>3</v>
      </c>
      <c r="E95" s="117">
        <f t="shared" si="13"/>
        <v>3</v>
      </c>
      <c r="F95" s="117">
        <f t="shared" si="14"/>
        <v>2</v>
      </c>
      <c r="G95" s="117">
        <f t="shared" si="15"/>
        <v>3</v>
      </c>
      <c r="H95" s="117">
        <f t="shared" si="16"/>
        <v>5</v>
      </c>
      <c r="I95" s="117">
        <f t="shared" si="17"/>
        <v>0</v>
      </c>
      <c r="J95" s="117">
        <f t="shared" si="18"/>
        <v>0</v>
      </c>
      <c r="K95" s="117">
        <f t="shared" si="19"/>
        <v>0</v>
      </c>
      <c r="L95" s="117">
        <f t="shared" si="20"/>
        <v>0</v>
      </c>
      <c r="M95" s="84">
        <v>7</v>
      </c>
      <c r="N95" s="84">
        <v>3</v>
      </c>
      <c r="O95" s="84">
        <v>3</v>
      </c>
      <c r="P95" s="84">
        <v>1</v>
      </c>
      <c r="Q95" s="84">
        <v>0</v>
      </c>
      <c r="R95" s="84">
        <v>5</v>
      </c>
      <c r="S95" s="84"/>
      <c r="T95" s="84"/>
      <c r="U95" s="84"/>
      <c r="V95" s="84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>
        <v>2</v>
      </c>
      <c r="AL95" s="87"/>
      <c r="AM95" s="87"/>
      <c r="AN95" s="87"/>
      <c r="AO95" s="87"/>
      <c r="AP95" s="88"/>
      <c r="AQ95" s="87"/>
      <c r="AR95" s="87"/>
      <c r="AS95" s="87"/>
      <c r="AT95" s="87">
        <v>1</v>
      </c>
      <c r="AU95" s="87">
        <v>1</v>
      </c>
      <c r="AV95" s="87"/>
      <c r="AW95" s="87"/>
      <c r="AX95" s="87"/>
      <c r="AY95" s="87"/>
      <c r="AZ95" s="88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</row>
    <row r="96" spans="1:132" ht="33.75">
      <c r="A96" s="91">
        <v>91</v>
      </c>
      <c r="B96" s="5" t="s">
        <v>92</v>
      </c>
      <c r="C96" s="117">
        <f t="shared" si="11"/>
        <v>0</v>
      </c>
      <c r="D96" s="117">
        <f t="shared" si="12"/>
        <v>4</v>
      </c>
      <c r="E96" s="117">
        <f t="shared" si="13"/>
        <v>2</v>
      </c>
      <c r="F96" s="117">
        <f t="shared" si="14"/>
        <v>0</v>
      </c>
      <c r="G96" s="117">
        <f t="shared" si="15"/>
        <v>0</v>
      </c>
      <c r="H96" s="117">
        <f t="shared" si="16"/>
        <v>1</v>
      </c>
      <c r="I96" s="117">
        <f t="shared" si="17"/>
        <v>3</v>
      </c>
      <c r="J96" s="117">
        <f t="shared" si="18"/>
        <v>3</v>
      </c>
      <c r="K96" s="117">
        <f t="shared" si="19"/>
        <v>0</v>
      </c>
      <c r="L96" s="117">
        <f t="shared" si="20"/>
        <v>2</v>
      </c>
      <c r="M96" s="84">
        <v>0</v>
      </c>
      <c r="N96" s="84">
        <v>2</v>
      </c>
      <c r="O96" s="84">
        <v>1</v>
      </c>
      <c r="P96" s="84">
        <v>0</v>
      </c>
      <c r="Q96" s="84">
        <v>0</v>
      </c>
      <c r="R96" s="84">
        <v>1</v>
      </c>
      <c r="S96" s="84">
        <v>3</v>
      </c>
      <c r="T96" s="84">
        <v>3</v>
      </c>
      <c r="U96" s="84">
        <v>0</v>
      </c>
      <c r="V96" s="84">
        <v>2</v>
      </c>
      <c r="W96" s="87"/>
      <c r="X96" s="87"/>
      <c r="Y96" s="87">
        <v>1</v>
      </c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8"/>
      <c r="AQ96" s="87"/>
      <c r="AR96" s="87"/>
      <c r="AS96" s="87"/>
      <c r="AT96" s="87"/>
      <c r="AU96" s="87"/>
      <c r="AV96" s="87"/>
      <c r="AW96" s="87"/>
      <c r="AX96" s="87"/>
      <c r="AY96" s="87"/>
      <c r="AZ96" s="88"/>
      <c r="BA96" s="87"/>
      <c r="BB96" s="87">
        <v>1</v>
      </c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>
        <v>1</v>
      </c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</row>
    <row r="97" spans="1:132" ht="33.75">
      <c r="A97" s="91">
        <v>92</v>
      </c>
      <c r="B97" s="5" t="s">
        <v>93</v>
      </c>
      <c r="C97" s="117">
        <f t="shared" si="11"/>
        <v>0</v>
      </c>
      <c r="D97" s="117">
        <f t="shared" si="12"/>
        <v>0</v>
      </c>
      <c r="E97" s="117">
        <f t="shared" si="13"/>
        <v>4</v>
      </c>
      <c r="F97" s="117">
        <f t="shared" si="14"/>
        <v>1</v>
      </c>
      <c r="G97" s="117">
        <f t="shared" si="15"/>
        <v>4</v>
      </c>
      <c r="H97" s="117">
        <f t="shared" si="16"/>
        <v>1</v>
      </c>
      <c r="I97" s="117">
        <f t="shared" si="17"/>
        <v>2</v>
      </c>
      <c r="J97" s="117">
        <f t="shared" si="18"/>
        <v>0</v>
      </c>
      <c r="K97" s="117">
        <f t="shared" si="19"/>
        <v>1</v>
      </c>
      <c r="L97" s="117">
        <f t="shared" si="20"/>
        <v>1</v>
      </c>
      <c r="M97" s="84">
        <v>0</v>
      </c>
      <c r="N97" s="84">
        <v>0</v>
      </c>
      <c r="O97" s="84">
        <v>2</v>
      </c>
      <c r="P97" s="84">
        <v>1</v>
      </c>
      <c r="Q97" s="84">
        <v>3</v>
      </c>
      <c r="R97" s="84">
        <v>1</v>
      </c>
      <c r="S97" s="84">
        <v>2</v>
      </c>
      <c r="T97" s="84"/>
      <c r="U97" s="84">
        <v>1</v>
      </c>
      <c r="V97" s="84">
        <v>1</v>
      </c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>
        <v>1</v>
      </c>
      <c r="AJ97" s="87"/>
      <c r="AK97" s="87"/>
      <c r="AL97" s="87"/>
      <c r="AM97" s="87"/>
      <c r="AN97" s="87"/>
      <c r="AO97" s="87"/>
      <c r="AP97" s="88"/>
      <c r="AQ97" s="87"/>
      <c r="AR97" s="87"/>
      <c r="AS97" s="87">
        <v>1</v>
      </c>
      <c r="AT97" s="87"/>
      <c r="AU97" s="87"/>
      <c r="AV97" s="87"/>
      <c r="AW97" s="87"/>
      <c r="AX97" s="87"/>
      <c r="AY97" s="87"/>
      <c r="AZ97" s="88"/>
      <c r="BA97" s="87"/>
      <c r="BB97" s="87"/>
      <c r="BC97" s="87"/>
      <c r="BD97" s="87"/>
      <c r="BE97" s="87">
        <v>1</v>
      </c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</row>
    <row r="98" spans="1:132" ht="33.75">
      <c r="A98" s="91">
        <v>93</v>
      </c>
      <c r="B98" s="5" t="s">
        <v>94</v>
      </c>
      <c r="C98" s="117">
        <f t="shared" si="11"/>
        <v>0</v>
      </c>
      <c r="D98" s="117">
        <f t="shared" si="12"/>
        <v>4</v>
      </c>
      <c r="E98" s="117">
        <f t="shared" si="13"/>
        <v>5</v>
      </c>
      <c r="F98" s="117">
        <f t="shared" si="14"/>
        <v>6</v>
      </c>
      <c r="G98" s="117">
        <f t="shared" si="15"/>
        <v>3</v>
      </c>
      <c r="H98" s="117">
        <f t="shared" si="16"/>
        <v>2</v>
      </c>
      <c r="I98" s="117">
        <f t="shared" si="17"/>
        <v>10</v>
      </c>
      <c r="J98" s="117">
        <f t="shared" si="18"/>
        <v>5</v>
      </c>
      <c r="K98" s="117">
        <f t="shared" si="19"/>
        <v>3</v>
      </c>
      <c r="L98" s="117">
        <f t="shared" si="20"/>
        <v>2</v>
      </c>
      <c r="M98" s="84">
        <v>0</v>
      </c>
      <c r="N98" s="84">
        <v>4</v>
      </c>
      <c r="O98" s="84">
        <v>4</v>
      </c>
      <c r="P98" s="84">
        <v>4</v>
      </c>
      <c r="Q98" s="84">
        <v>2</v>
      </c>
      <c r="R98" s="84">
        <v>2</v>
      </c>
      <c r="S98" s="84">
        <v>8</v>
      </c>
      <c r="T98" s="84">
        <v>4</v>
      </c>
      <c r="U98" s="84">
        <v>3</v>
      </c>
      <c r="V98" s="84">
        <v>2</v>
      </c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>
        <v>1</v>
      </c>
      <c r="AJ98" s="87"/>
      <c r="AK98" s="87"/>
      <c r="AL98" s="87"/>
      <c r="AM98" s="87">
        <v>1</v>
      </c>
      <c r="AN98" s="87">
        <v>1</v>
      </c>
      <c r="AO98" s="87"/>
      <c r="AP98" s="88"/>
      <c r="AQ98" s="87"/>
      <c r="AR98" s="87"/>
      <c r="AS98" s="87"/>
      <c r="AT98" s="87">
        <v>1</v>
      </c>
      <c r="AU98" s="87"/>
      <c r="AV98" s="87"/>
      <c r="AW98" s="87">
        <v>1</v>
      </c>
      <c r="AX98" s="87"/>
      <c r="AY98" s="87"/>
      <c r="AZ98" s="88"/>
      <c r="BA98" s="87"/>
      <c r="BB98" s="87"/>
      <c r="BC98" s="87"/>
      <c r="BD98" s="87">
        <v>1</v>
      </c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>
        <v>1</v>
      </c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</row>
    <row r="99" spans="1:132" ht="45">
      <c r="A99" s="91">
        <v>94</v>
      </c>
      <c r="B99" s="5" t="s">
        <v>95</v>
      </c>
      <c r="C99" s="117">
        <f t="shared" si="11"/>
        <v>13</v>
      </c>
      <c r="D99" s="117">
        <f t="shared" si="12"/>
        <v>5</v>
      </c>
      <c r="E99" s="117">
        <f t="shared" si="13"/>
        <v>1</v>
      </c>
      <c r="F99" s="117">
        <f t="shared" si="14"/>
        <v>2</v>
      </c>
      <c r="G99" s="117">
        <f t="shared" si="15"/>
        <v>4</v>
      </c>
      <c r="H99" s="117">
        <f t="shared" si="16"/>
        <v>5</v>
      </c>
      <c r="I99" s="117">
        <f t="shared" si="17"/>
        <v>4</v>
      </c>
      <c r="J99" s="117">
        <f t="shared" si="18"/>
        <v>0</v>
      </c>
      <c r="K99" s="117">
        <f t="shared" si="19"/>
        <v>0</v>
      </c>
      <c r="L99" s="117">
        <f t="shared" si="20"/>
        <v>0</v>
      </c>
      <c r="M99" s="84">
        <v>11</v>
      </c>
      <c r="N99" s="84">
        <v>5</v>
      </c>
      <c r="O99" s="84">
        <v>0</v>
      </c>
      <c r="P99" s="84">
        <v>1</v>
      </c>
      <c r="Q99" s="84">
        <v>3</v>
      </c>
      <c r="R99" s="84">
        <v>3</v>
      </c>
      <c r="S99" s="84">
        <v>3</v>
      </c>
      <c r="T99" s="84">
        <v>0</v>
      </c>
      <c r="U99" s="84">
        <v>0</v>
      </c>
      <c r="V99" s="84">
        <v>0</v>
      </c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>
        <v>1</v>
      </c>
      <c r="AJ99" s="87"/>
      <c r="AK99" s="87">
        <v>1</v>
      </c>
      <c r="AL99" s="87">
        <v>1</v>
      </c>
      <c r="AM99" s="87">
        <v>1</v>
      </c>
      <c r="AN99" s="87"/>
      <c r="AO99" s="87"/>
      <c r="AP99" s="88"/>
      <c r="AQ99" s="87"/>
      <c r="AR99" s="87"/>
      <c r="AS99" s="87"/>
      <c r="AT99" s="87">
        <v>1</v>
      </c>
      <c r="AU99" s="87"/>
      <c r="AV99" s="87"/>
      <c r="AW99" s="87"/>
      <c r="AX99" s="87"/>
      <c r="AY99" s="87"/>
      <c r="AZ99" s="88"/>
      <c r="BA99" s="87">
        <v>2</v>
      </c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>
        <v>1</v>
      </c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</row>
    <row r="100" spans="1:132" ht="33.75">
      <c r="A100" s="91">
        <v>95</v>
      </c>
      <c r="B100" s="5" t="s">
        <v>96</v>
      </c>
      <c r="C100" s="117">
        <f t="shared" si="11"/>
        <v>0</v>
      </c>
      <c r="D100" s="117">
        <f t="shared" si="12"/>
        <v>1</v>
      </c>
      <c r="E100" s="117">
        <f t="shared" si="13"/>
        <v>1</v>
      </c>
      <c r="F100" s="117">
        <f t="shared" si="14"/>
        <v>2</v>
      </c>
      <c r="G100" s="117">
        <f t="shared" si="15"/>
        <v>3</v>
      </c>
      <c r="H100" s="117">
        <f t="shared" si="16"/>
        <v>1</v>
      </c>
      <c r="I100" s="117">
        <f t="shared" si="17"/>
        <v>1</v>
      </c>
      <c r="J100" s="117">
        <f t="shared" si="18"/>
        <v>4</v>
      </c>
      <c r="K100" s="117">
        <f t="shared" si="19"/>
        <v>0</v>
      </c>
      <c r="L100" s="117">
        <f t="shared" si="20"/>
        <v>0</v>
      </c>
      <c r="M100" s="84">
        <v>0</v>
      </c>
      <c r="N100" s="84">
        <v>1</v>
      </c>
      <c r="O100" s="84">
        <v>1</v>
      </c>
      <c r="P100" s="84">
        <v>2</v>
      </c>
      <c r="Q100" s="84">
        <v>2</v>
      </c>
      <c r="R100" s="84">
        <v>0</v>
      </c>
      <c r="S100" s="84">
        <v>1</v>
      </c>
      <c r="T100" s="84">
        <v>4</v>
      </c>
      <c r="U100" s="84">
        <v>0</v>
      </c>
      <c r="V100" s="84">
        <v>0</v>
      </c>
      <c r="W100" s="87"/>
      <c r="X100" s="87"/>
      <c r="Y100" s="87"/>
      <c r="Z100" s="87"/>
      <c r="AA100" s="87"/>
      <c r="AB100" s="87">
        <v>1</v>
      </c>
      <c r="AC100" s="87"/>
      <c r="AD100" s="87"/>
      <c r="AE100" s="87"/>
      <c r="AF100" s="87"/>
      <c r="AG100" s="87"/>
      <c r="AH100" s="87"/>
      <c r="AI100" s="87"/>
      <c r="AJ100" s="87"/>
      <c r="AK100" s="87">
        <v>1</v>
      </c>
      <c r="AL100" s="87"/>
      <c r="AM100" s="87"/>
      <c r="AN100" s="87"/>
      <c r="AO100" s="87"/>
      <c r="AP100" s="88"/>
      <c r="AQ100" s="87"/>
      <c r="AR100" s="87"/>
      <c r="AS100" s="87"/>
      <c r="AT100" s="87"/>
      <c r="AU100" s="87"/>
      <c r="AV100" s="87"/>
      <c r="AW100" s="87"/>
      <c r="AX100" s="87"/>
      <c r="AY100" s="87"/>
      <c r="AZ100" s="88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</row>
    <row r="101" spans="1:132" ht="22.5">
      <c r="A101" s="91">
        <v>96</v>
      </c>
      <c r="B101" s="5" t="s">
        <v>97</v>
      </c>
      <c r="C101" s="117">
        <f t="shared" si="11"/>
        <v>0</v>
      </c>
      <c r="D101" s="117">
        <f t="shared" si="12"/>
        <v>0</v>
      </c>
      <c r="E101" s="117">
        <f t="shared" si="13"/>
        <v>0</v>
      </c>
      <c r="F101" s="117">
        <f t="shared" si="14"/>
        <v>6</v>
      </c>
      <c r="G101" s="117">
        <f t="shared" si="15"/>
        <v>3</v>
      </c>
      <c r="H101" s="117">
        <f t="shared" si="16"/>
        <v>2</v>
      </c>
      <c r="I101" s="117">
        <f t="shared" si="17"/>
        <v>9</v>
      </c>
      <c r="J101" s="117">
        <f t="shared" si="18"/>
        <v>1</v>
      </c>
      <c r="K101" s="117">
        <f t="shared" si="19"/>
        <v>4</v>
      </c>
      <c r="L101" s="117">
        <f t="shared" si="20"/>
        <v>2</v>
      </c>
      <c r="M101" s="84">
        <v>0</v>
      </c>
      <c r="N101" s="84">
        <v>0</v>
      </c>
      <c r="O101" s="84">
        <v>0</v>
      </c>
      <c r="P101" s="84">
        <v>5</v>
      </c>
      <c r="Q101" s="84">
        <v>2</v>
      </c>
      <c r="R101" s="84">
        <v>0</v>
      </c>
      <c r="S101" s="84">
        <v>9</v>
      </c>
      <c r="T101" s="84">
        <v>1</v>
      </c>
      <c r="U101" s="84">
        <v>1</v>
      </c>
      <c r="V101" s="84">
        <v>1</v>
      </c>
      <c r="W101" s="87"/>
      <c r="X101" s="87"/>
      <c r="Y101" s="87"/>
      <c r="Z101" s="87"/>
      <c r="AA101" s="87">
        <v>1</v>
      </c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>
        <v>2</v>
      </c>
      <c r="AP101" s="88"/>
      <c r="AQ101" s="87"/>
      <c r="AR101" s="87"/>
      <c r="AS101" s="87"/>
      <c r="AT101" s="87"/>
      <c r="AU101" s="87"/>
      <c r="AV101" s="87">
        <v>2</v>
      </c>
      <c r="AW101" s="87"/>
      <c r="AX101" s="87"/>
      <c r="AY101" s="87"/>
      <c r="AZ101" s="88"/>
      <c r="BA101" s="87"/>
      <c r="BB101" s="87"/>
      <c r="BC101" s="87"/>
      <c r="BD101" s="87">
        <v>1</v>
      </c>
      <c r="BE101" s="87"/>
      <c r="BF101" s="87"/>
      <c r="BG101" s="87"/>
      <c r="BH101" s="87"/>
      <c r="BI101" s="87">
        <v>1</v>
      </c>
      <c r="BJ101" s="87">
        <v>1</v>
      </c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</row>
    <row r="102" spans="1:132" ht="33.75">
      <c r="A102" s="91">
        <v>97</v>
      </c>
      <c r="B102" s="5" t="s">
        <v>98</v>
      </c>
      <c r="C102" s="117">
        <f t="shared" si="11"/>
        <v>3</v>
      </c>
      <c r="D102" s="117">
        <f t="shared" si="12"/>
        <v>0</v>
      </c>
      <c r="E102" s="117">
        <f t="shared" si="13"/>
        <v>2</v>
      </c>
      <c r="F102" s="117">
        <f t="shared" si="14"/>
        <v>2</v>
      </c>
      <c r="G102" s="117">
        <f t="shared" si="15"/>
        <v>3</v>
      </c>
      <c r="H102" s="117">
        <f t="shared" si="16"/>
        <v>2</v>
      </c>
      <c r="I102" s="117">
        <f t="shared" si="17"/>
        <v>1</v>
      </c>
      <c r="J102" s="117">
        <f t="shared" si="18"/>
        <v>0</v>
      </c>
      <c r="K102" s="117">
        <f t="shared" si="19"/>
        <v>1</v>
      </c>
      <c r="L102" s="117">
        <f t="shared" si="20"/>
        <v>0</v>
      </c>
      <c r="M102" s="84">
        <v>2</v>
      </c>
      <c r="N102" s="84">
        <v>0</v>
      </c>
      <c r="O102" s="84">
        <v>1</v>
      </c>
      <c r="P102" s="84">
        <v>1</v>
      </c>
      <c r="Q102" s="84">
        <v>3</v>
      </c>
      <c r="R102" s="84">
        <v>2</v>
      </c>
      <c r="S102" s="84">
        <v>1</v>
      </c>
      <c r="T102" s="84">
        <v>0</v>
      </c>
      <c r="U102" s="84">
        <v>0</v>
      </c>
      <c r="V102" s="84">
        <v>0</v>
      </c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>
        <v>1</v>
      </c>
      <c r="AH102" s="87">
        <v>0</v>
      </c>
      <c r="AI102" s="87">
        <v>1</v>
      </c>
      <c r="AJ102" s="87"/>
      <c r="AK102" s="87"/>
      <c r="AL102" s="87"/>
      <c r="AM102" s="87"/>
      <c r="AN102" s="87"/>
      <c r="AO102" s="87"/>
      <c r="AP102" s="88"/>
      <c r="AQ102" s="87"/>
      <c r="AR102" s="87"/>
      <c r="AS102" s="87"/>
      <c r="AT102" s="87"/>
      <c r="AU102" s="87"/>
      <c r="AV102" s="87"/>
      <c r="AW102" s="87"/>
      <c r="AX102" s="87"/>
      <c r="AY102" s="87">
        <v>1</v>
      </c>
      <c r="AZ102" s="88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>
        <v>1</v>
      </c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</row>
    <row r="103" spans="1:132" ht="33.75">
      <c r="A103" s="91">
        <v>98</v>
      </c>
      <c r="B103" s="5" t="s">
        <v>99</v>
      </c>
      <c r="C103" s="117">
        <f t="shared" si="11"/>
        <v>0</v>
      </c>
      <c r="D103" s="117">
        <f t="shared" si="12"/>
        <v>2</v>
      </c>
      <c r="E103" s="117">
        <f t="shared" si="13"/>
        <v>3</v>
      </c>
      <c r="F103" s="117">
        <f t="shared" si="14"/>
        <v>9</v>
      </c>
      <c r="G103" s="117">
        <f t="shared" si="15"/>
        <v>2</v>
      </c>
      <c r="H103" s="117">
        <f t="shared" si="16"/>
        <v>8</v>
      </c>
      <c r="I103" s="117">
        <f t="shared" si="17"/>
        <v>1</v>
      </c>
      <c r="J103" s="117">
        <f t="shared" si="18"/>
        <v>2</v>
      </c>
      <c r="K103" s="117">
        <f t="shared" si="19"/>
        <v>4</v>
      </c>
      <c r="L103" s="117">
        <f t="shared" si="20"/>
        <v>1</v>
      </c>
      <c r="M103" s="84">
        <v>0</v>
      </c>
      <c r="N103" s="84">
        <v>2</v>
      </c>
      <c r="O103" s="84">
        <v>2</v>
      </c>
      <c r="P103" s="84">
        <v>7</v>
      </c>
      <c r="Q103" s="84">
        <v>1</v>
      </c>
      <c r="R103" s="84">
        <v>5</v>
      </c>
      <c r="S103" s="84">
        <v>1</v>
      </c>
      <c r="T103" s="84">
        <v>1</v>
      </c>
      <c r="U103" s="84">
        <v>1</v>
      </c>
      <c r="V103" s="84">
        <v>0</v>
      </c>
      <c r="W103" s="87"/>
      <c r="X103" s="87"/>
      <c r="Y103" s="87">
        <v>1</v>
      </c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>
        <v>1</v>
      </c>
      <c r="AM103" s="87"/>
      <c r="AN103" s="87">
        <v>1</v>
      </c>
      <c r="AO103" s="87"/>
      <c r="AP103" s="88"/>
      <c r="AQ103" s="87"/>
      <c r="AR103" s="87"/>
      <c r="AS103" s="87"/>
      <c r="AT103" s="87">
        <v>2</v>
      </c>
      <c r="AU103" s="87"/>
      <c r="AV103" s="87"/>
      <c r="AW103" s="87"/>
      <c r="AX103" s="87"/>
      <c r="AY103" s="87"/>
      <c r="AZ103" s="88"/>
      <c r="BA103" s="87"/>
      <c r="BB103" s="87"/>
      <c r="BC103" s="87"/>
      <c r="BD103" s="87"/>
      <c r="BE103" s="87"/>
      <c r="BF103" s="87">
        <v>2</v>
      </c>
      <c r="BG103" s="87"/>
      <c r="BH103" s="87"/>
      <c r="BI103" s="87">
        <v>3</v>
      </c>
      <c r="BJ103" s="87">
        <v>1</v>
      </c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>
        <v>1</v>
      </c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</row>
    <row r="104" spans="1:132" ht="33.75">
      <c r="A104" s="91">
        <v>99</v>
      </c>
      <c r="B104" s="5" t="s">
        <v>100</v>
      </c>
      <c r="C104" s="117">
        <f t="shared" si="11"/>
        <v>0</v>
      </c>
      <c r="D104" s="117">
        <f t="shared" si="12"/>
        <v>1</v>
      </c>
      <c r="E104" s="117">
        <f t="shared" si="13"/>
        <v>0</v>
      </c>
      <c r="F104" s="117">
        <f t="shared" si="14"/>
        <v>3</v>
      </c>
      <c r="G104" s="117">
        <f t="shared" si="15"/>
        <v>0</v>
      </c>
      <c r="H104" s="117">
        <f t="shared" si="16"/>
        <v>3</v>
      </c>
      <c r="I104" s="117">
        <f t="shared" si="17"/>
        <v>3</v>
      </c>
      <c r="J104" s="117">
        <f t="shared" si="18"/>
        <v>2</v>
      </c>
      <c r="K104" s="117">
        <f t="shared" si="19"/>
        <v>1</v>
      </c>
      <c r="L104" s="117">
        <f t="shared" si="20"/>
        <v>0</v>
      </c>
      <c r="M104" s="84">
        <v>0</v>
      </c>
      <c r="N104" s="84">
        <v>0</v>
      </c>
      <c r="O104" s="84">
        <v>0</v>
      </c>
      <c r="P104" s="84">
        <v>3</v>
      </c>
      <c r="Q104" s="84">
        <v>0</v>
      </c>
      <c r="R104" s="84">
        <v>2</v>
      </c>
      <c r="S104" s="84">
        <v>3</v>
      </c>
      <c r="T104" s="84">
        <v>2</v>
      </c>
      <c r="U104" s="84">
        <v>1</v>
      </c>
      <c r="V104" s="84">
        <v>0</v>
      </c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>
        <v>1</v>
      </c>
      <c r="AM104" s="87"/>
      <c r="AN104" s="87"/>
      <c r="AO104" s="87"/>
      <c r="AP104" s="88"/>
      <c r="AQ104" s="87"/>
      <c r="AR104" s="87">
        <v>1</v>
      </c>
      <c r="AS104" s="87"/>
      <c r="AT104" s="87"/>
      <c r="AU104" s="87"/>
      <c r="AV104" s="87"/>
      <c r="AW104" s="87"/>
      <c r="AX104" s="87"/>
      <c r="AY104" s="87"/>
      <c r="AZ104" s="88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</row>
    <row r="105" spans="1:132" ht="33.75">
      <c r="A105" s="91">
        <v>100</v>
      </c>
      <c r="B105" s="5" t="s">
        <v>102</v>
      </c>
      <c r="C105" s="117">
        <f t="shared" si="11"/>
        <v>5</v>
      </c>
      <c r="D105" s="117">
        <f t="shared" si="12"/>
        <v>4</v>
      </c>
      <c r="E105" s="117">
        <f t="shared" si="13"/>
        <v>12</v>
      </c>
      <c r="F105" s="117">
        <f t="shared" si="14"/>
        <v>7</v>
      </c>
      <c r="G105" s="117">
        <f t="shared" si="15"/>
        <v>5</v>
      </c>
      <c r="H105" s="117">
        <f t="shared" si="16"/>
        <v>0</v>
      </c>
      <c r="I105" s="117">
        <f t="shared" si="17"/>
        <v>5</v>
      </c>
      <c r="J105" s="117">
        <f t="shared" si="18"/>
        <v>4</v>
      </c>
      <c r="K105" s="117">
        <f t="shared" si="19"/>
        <v>1</v>
      </c>
      <c r="L105" s="117">
        <f t="shared" si="20"/>
        <v>1</v>
      </c>
      <c r="M105" s="84">
        <v>4</v>
      </c>
      <c r="N105" s="84">
        <v>3</v>
      </c>
      <c r="O105" s="84">
        <v>7</v>
      </c>
      <c r="P105" s="84">
        <v>6</v>
      </c>
      <c r="Q105" s="84">
        <v>3</v>
      </c>
      <c r="R105" s="84">
        <v>0</v>
      </c>
      <c r="S105" s="84">
        <v>4</v>
      </c>
      <c r="T105" s="84">
        <v>2</v>
      </c>
      <c r="U105" s="84">
        <v>1</v>
      </c>
      <c r="V105" s="84">
        <v>0</v>
      </c>
      <c r="W105" s="87"/>
      <c r="X105" s="87"/>
      <c r="Y105" s="87">
        <v>1</v>
      </c>
      <c r="Z105" s="87">
        <v>1</v>
      </c>
      <c r="AA105" s="87"/>
      <c r="AB105" s="87"/>
      <c r="AC105" s="87"/>
      <c r="AD105" s="87"/>
      <c r="AE105" s="87"/>
      <c r="AF105" s="87"/>
      <c r="AG105" s="87"/>
      <c r="AH105" s="87">
        <v>1</v>
      </c>
      <c r="AI105" s="87">
        <v>1</v>
      </c>
      <c r="AJ105" s="87"/>
      <c r="AK105" s="87">
        <v>1</v>
      </c>
      <c r="AL105" s="87"/>
      <c r="AM105" s="87"/>
      <c r="AN105" s="87"/>
      <c r="AO105" s="87"/>
      <c r="AP105" s="88">
        <v>1</v>
      </c>
      <c r="AQ105" s="87">
        <v>1</v>
      </c>
      <c r="AR105" s="87"/>
      <c r="AS105" s="87">
        <v>1</v>
      </c>
      <c r="AT105" s="87"/>
      <c r="AU105" s="87"/>
      <c r="AV105" s="87"/>
      <c r="AW105" s="87"/>
      <c r="AX105" s="87"/>
      <c r="AY105" s="87"/>
      <c r="AZ105" s="88"/>
      <c r="BA105" s="87"/>
      <c r="BB105" s="87"/>
      <c r="BC105" s="87"/>
      <c r="BD105" s="87"/>
      <c r="BE105" s="87">
        <v>1</v>
      </c>
      <c r="BF105" s="87"/>
      <c r="BG105" s="87">
        <v>1</v>
      </c>
      <c r="BH105" s="87">
        <v>2</v>
      </c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>
        <v>2</v>
      </c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</row>
    <row r="106" spans="1:132" ht="45">
      <c r="A106" s="91">
        <v>101</v>
      </c>
      <c r="B106" s="5" t="s">
        <v>101</v>
      </c>
      <c r="C106" s="117">
        <f t="shared" si="11"/>
        <v>1</v>
      </c>
      <c r="D106" s="117">
        <f t="shared" si="12"/>
        <v>1</v>
      </c>
      <c r="E106" s="117">
        <f t="shared" si="13"/>
        <v>3</v>
      </c>
      <c r="F106" s="117">
        <f t="shared" si="14"/>
        <v>2</v>
      </c>
      <c r="G106" s="117">
        <f t="shared" si="15"/>
        <v>2</v>
      </c>
      <c r="H106" s="117">
        <f t="shared" si="16"/>
        <v>0</v>
      </c>
      <c r="I106" s="117">
        <f t="shared" si="17"/>
        <v>2</v>
      </c>
      <c r="J106" s="117">
        <f t="shared" si="18"/>
        <v>2</v>
      </c>
      <c r="K106" s="117">
        <f t="shared" si="19"/>
        <v>1</v>
      </c>
      <c r="L106" s="117">
        <f t="shared" si="20"/>
        <v>0</v>
      </c>
      <c r="M106" s="84">
        <v>1</v>
      </c>
      <c r="N106" s="84">
        <v>1</v>
      </c>
      <c r="O106" s="84">
        <v>3</v>
      </c>
      <c r="P106" s="84">
        <v>2</v>
      </c>
      <c r="Q106" s="84">
        <v>2</v>
      </c>
      <c r="R106" s="84">
        <v>0</v>
      </c>
      <c r="S106" s="84">
        <v>2</v>
      </c>
      <c r="T106" s="84">
        <v>2</v>
      </c>
      <c r="U106" s="84">
        <v>1</v>
      </c>
      <c r="V106" s="84">
        <v>0</v>
      </c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8"/>
      <c r="AQ106" s="87"/>
      <c r="AR106" s="87"/>
      <c r="AS106" s="87"/>
      <c r="AT106" s="87"/>
      <c r="AU106" s="87"/>
      <c r="AV106" s="87"/>
      <c r="AW106" s="87"/>
      <c r="AX106" s="87"/>
      <c r="AY106" s="87"/>
      <c r="AZ106" s="88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</row>
    <row r="107" spans="1:132" ht="33.75">
      <c r="A107" s="91">
        <v>102</v>
      </c>
      <c r="B107" s="5" t="s">
        <v>103</v>
      </c>
      <c r="C107" s="117">
        <f t="shared" si="11"/>
        <v>2</v>
      </c>
      <c r="D107" s="117">
        <f t="shared" si="12"/>
        <v>0</v>
      </c>
      <c r="E107" s="117">
        <f t="shared" si="13"/>
        <v>2</v>
      </c>
      <c r="F107" s="117">
        <f t="shared" si="14"/>
        <v>2</v>
      </c>
      <c r="G107" s="117">
        <f t="shared" si="15"/>
        <v>1</v>
      </c>
      <c r="H107" s="117">
        <f t="shared" si="16"/>
        <v>1</v>
      </c>
      <c r="I107" s="117">
        <f t="shared" si="17"/>
        <v>1</v>
      </c>
      <c r="J107" s="117">
        <f t="shared" si="18"/>
        <v>2</v>
      </c>
      <c r="K107" s="117">
        <f t="shared" si="19"/>
        <v>2</v>
      </c>
      <c r="L107" s="117">
        <f t="shared" si="20"/>
        <v>2</v>
      </c>
      <c r="M107" s="84">
        <v>2</v>
      </c>
      <c r="N107" s="84">
        <v>0</v>
      </c>
      <c r="O107" s="84">
        <v>2</v>
      </c>
      <c r="P107" s="84">
        <v>1</v>
      </c>
      <c r="Q107" s="84">
        <v>1</v>
      </c>
      <c r="R107" s="84">
        <v>0</v>
      </c>
      <c r="S107" s="84">
        <v>1</v>
      </c>
      <c r="T107" s="84">
        <v>2</v>
      </c>
      <c r="U107" s="84">
        <v>2</v>
      </c>
      <c r="V107" s="84">
        <v>1</v>
      </c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>
        <v>1</v>
      </c>
      <c r="AM107" s="87"/>
      <c r="AN107" s="87"/>
      <c r="AO107" s="87"/>
      <c r="AP107" s="88"/>
      <c r="AQ107" s="87"/>
      <c r="AR107" s="87"/>
      <c r="AS107" s="87"/>
      <c r="AT107" s="87"/>
      <c r="AU107" s="87"/>
      <c r="AV107" s="87"/>
      <c r="AW107" s="87"/>
      <c r="AX107" s="87"/>
      <c r="AY107" s="87"/>
      <c r="AZ107" s="88">
        <v>1</v>
      </c>
      <c r="BA107" s="87"/>
      <c r="BB107" s="87"/>
      <c r="BC107" s="87"/>
      <c r="BD107" s="87">
        <v>1</v>
      </c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</row>
    <row r="108" spans="1:132" ht="33.75">
      <c r="A108" s="91">
        <v>103</v>
      </c>
      <c r="B108" s="5" t="s">
        <v>104</v>
      </c>
      <c r="C108" s="117">
        <f t="shared" si="11"/>
        <v>2</v>
      </c>
      <c r="D108" s="117">
        <f t="shared" si="12"/>
        <v>1</v>
      </c>
      <c r="E108" s="117">
        <f t="shared" si="13"/>
        <v>7</v>
      </c>
      <c r="F108" s="117">
        <f t="shared" si="14"/>
        <v>1</v>
      </c>
      <c r="G108" s="117">
        <f t="shared" si="15"/>
        <v>0</v>
      </c>
      <c r="H108" s="117">
        <f t="shared" si="16"/>
        <v>4</v>
      </c>
      <c r="I108" s="117">
        <f t="shared" si="17"/>
        <v>0</v>
      </c>
      <c r="J108" s="117">
        <f t="shared" si="18"/>
        <v>0</v>
      </c>
      <c r="K108" s="117">
        <f t="shared" si="19"/>
        <v>2</v>
      </c>
      <c r="L108" s="117">
        <f t="shared" si="20"/>
        <v>0</v>
      </c>
      <c r="M108" s="84">
        <v>2</v>
      </c>
      <c r="N108" s="84">
        <v>1</v>
      </c>
      <c r="O108" s="84">
        <v>6</v>
      </c>
      <c r="P108" s="84">
        <v>0</v>
      </c>
      <c r="Q108" s="84">
        <v>0</v>
      </c>
      <c r="R108" s="84">
        <v>2</v>
      </c>
      <c r="S108" s="84">
        <v>0</v>
      </c>
      <c r="T108" s="84">
        <v>0</v>
      </c>
      <c r="U108" s="84">
        <v>1</v>
      </c>
      <c r="V108" s="84">
        <v>0</v>
      </c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>
        <v>1</v>
      </c>
      <c r="AK108" s="87"/>
      <c r="AL108" s="87">
        <v>1</v>
      </c>
      <c r="AM108" s="87"/>
      <c r="AN108" s="87"/>
      <c r="AO108" s="87"/>
      <c r="AP108" s="88"/>
      <c r="AQ108" s="87"/>
      <c r="AR108" s="87"/>
      <c r="AS108" s="87">
        <v>1</v>
      </c>
      <c r="AT108" s="87"/>
      <c r="AU108" s="87"/>
      <c r="AV108" s="87"/>
      <c r="AW108" s="87"/>
      <c r="AX108" s="87"/>
      <c r="AY108" s="87"/>
      <c r="AZ108" s="88"/>
      <c r="BA108" s="87"/>
      <c r="BB108" s="87"/>
      <c r="BC108" s="87"/>
      <c r="BD108" s="87"/>
      <c r="BE108" s="87"/>
      <c r="BF108" s="87">
        <v>1</v>
      </c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>
        <v>1</v>
      </c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</row>
    <row r="109" spans="1:132" ht="33.75">
      <c r="A109" s="91">
        <v>104</v>
      </c>
      <c r="B109" s="5" t="s">
        <v>105</v>
      </c>
      <c r="C109" s="117">
        <f t="shared" si="11"/>
        <v>0</v>
      </c>
      <c r="D109" s="117">
        <f t="shared" si="12"/>
        <v>3</v>
      </c>
      <c r="E109" s="117">
        <f t="shared" si="13"/>
        <v>4</v>
      </c>
      <c r="F109" s="117">
        <f t="shared" si="14"/>
        <v>4</v>
      </c>
      <c r="G109" s="117">
        <f t="shared" si="15"/>
        <v>3</v>
      </c>
      <c r="H109" s="117">
        <f t="shared" si="16"/>
        <v>6</v>
      </c>
      <c r="I109" s="117">
        <f t="shared" si="17"/>
        <v>3</v>
      </c>
      <c r="J109" s="117">
        <f t="shared" si="18"/>
        <v>6</v>
      </c>
      <c r="K109" s="117">
        <f t="shared" si="19"/>
        <v>5</v>
      </c>
      <c r="L109" s="117">
        <f t="shared" si="20"/>
        <v>0</v>
      </c>
      <c r="M109" s="84">
        <v>0</v>
      </c>
      <c r="N109" s="84">
        <v>3</v>
      </c>
      <c r="O109" s="84">
        <v>4</v>
      </c>
      <c r="P109" s="84">
        <v>3</v>
      </c>
      <c r="Q109" s="84">
        <v>3</v>
      </c>
      <c r="R109" s="84">
        <v>4</v>
      </c>
      <c r="S109" s="84">
        <v>1</v>
      </c>
      <c r="T109" s="84">
        <v>6</v>
      </c>
      <c r="U109" s="84">
        <v>3</v>
      </c>
      <c r="V109" s="84">
        <v>0</v>
      </c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>
        <v>1</v>
      </c>
      <c r="AK109" s="87"/>
      <c r="AL109" s="87"/>
      <c r="AM109" s="87"/>
      <c r="AN109" s="87"/>
      <c r="AO109" s="87">
        <v>2</v>
      </c>
      <c r="AP109" s="88"/>
      <c r="AQ109" s="87"/>
      <c r="AR109" s="87"/>
      <c r="AS109" s="87"/>
      <c r="AT109" s="87"/>
      <c r="AU109" s="87"/>
      <c r="AV109" s="87"/>
      <c r="AW109" s="87">
        <v>2</v>
      </c>
      <c r="AX109" s="87"/>
      <c r="AY109" s="87"/>
      <c r="AZ109" s="88"/>
      <c r="BA109" s="87"/>
      <c r="BB109" s="87"/>
      <c r="BC109" s="87"/>
      <c r="BD109" s="87"/>
      <c r="BE109" s="87"/>
      <c r="BF109" s="87">
        <v>2</v>
      </c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</row>
    <row r="110" spans="1:132" ht="33.75">
      <c r="A110" s="91">
        <v>105</v>
      </c>
      <c r="B110" s="12" t="s">
        <v>106</v>
      </c>
      <c r="C110" s="117">
        <f t="shared" si="11"/>
        <v>1</v>
      </c>
      <c r="D110" s="117">
        <f t="shared" si="12"/>
        <v>3</v>
      </c>
      <c r="E110" s="117">
        <f t="shared" si="13"/>
        <v>4</v>
      </c>
      <c r="F110" s="117">
        <f t="shared" si="14"/>
        <v>4</v>
      </c>
      <c r="G110" s="117">
        <f t="shared" si="15"/>
        <v>2</v>
      </c>
      <c r="H110" s="117">
        <f t="shared" si="16"/>
        <v>2</v>
      </c>
      <c r="I110" s="117">
        <f t="shared" si="17"/>
        <v>1</v>
      </c>
      <c r="J110" s="117">
        <f t="shared" si="18"/>
        <v>2</v>
      </c>
      <c r="K110" s="117">
        <f t="shared" si="19"/>
        <v>2</v>
      </c>
      <c r="L110" s="117">
        <f t="shared" si="20"/>
        <v>1</v>
      </c>
      <c r="M110" s="84">
        <v>1</v>
      </c>
      <c r="N110" s="84">
        <v>3</v>
      </c>
      <c r="O110" s="84">
        <v>4</v>
      </c>
      <c r="P110" s="84">
        <v>4</v>
      </c>
      <c r="Q110" s="84">
        <v>2</v>
      </c>
      <c r="R110" s="84">
        <v>1</v>
      </c>
      <c r="S110" s="84">
        <v>0</v>
      </c>
      <c r="T110" s="84">
        <v>2</v>
      </c>
      <c r="U110" s="84">
        <v>0</v>
      </c>
      <c r="V110" s="84">
        <v>1</v>
      </c>
      <c r="W110" s="87"/>
      <c r="X110" s="87"/>
      <c r="Y110" s="87"/>
      <c r="Z110" s="87"/>
      <c r="AA110" s="87"/>
      <c r="AB110" s="87">
        <v>1</v>
      </c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>
        <v>1</v>
      </c>
      <c r="AP110" s="88"/>
      <c r="AQ110" s="87"/>
      <c r="AR110" s="87"/>
      <c r="AS110" s="87"/>
      <c r="AT110" s="87"/>
      <c r="AU110" s="87"/>
      <c r="AV110" s="87"/>
      <c r="AW110" s="87"/>
      <c r="AX110" s="87"/>
      <c r="AY110" s="87"/>
      <c r="AZ110" s="88"/>
      <c r="BA110" s="87"/>
      <c r="BB110" s="87"/>
      <c r="BC110" s="87"/>
      <c r="BD110" s="87"/>
      <c r="BE110" s="87"/>
      <c r="BF110" s="87"/>
      <c r="BG110" s="87">
        <v>1</v>
      </c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>
        <v>1</v>
      </c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</row>
    <row r="111" spans="1:132" ht="33.75">
      <c r="A111" s="91">
        <v>106</v>
      </c>
      <c r="B111" s="5" t="s">
        <v>107</v>
      </c>
      <c r="C111" s="117">
        <f t="shared" si="11"/>
        <v>1</v>
      </c>
      <c r="D111" s="117">
        <f t="shared" si="12"/>
        <v>0</v>
      </c>
      <c r="E111" s="117">
        <f t="shared" si="13"/>
        <v>0</v>
      </c>
      <c r="F111" s="117">
        <f t="shared" si="14"/>
        <v>3</v>
      </c>
      <c r="G111" s="117">
        <f t="shared" si="15"/>
        <v>2</v>
      </c>
      <c r="H111" s="117">
        <f t="shared" si="16"/>
        <v>3</v>
      </c>
      <c r="I111" s="117">
        <f t="shared" si="17"/>
        <v>0</v>
      </c>
      <c r="J111" s="117">
        <f t="shared" si="18"/>
        <v>0</v>
      </c>
      <c r="K111" s="117">
        <f t="shared" si="19"/>
        <v>3</v>
      </c>
      <c r="L111" s="117">
        <f t="shared" si="20"/>
        <v>0</v>
      </c>
      <c r="M111" s="84">
        <v>1</v>
      </c>
      <c r="N111" s="84">
        <v>0</v>
      </c>
      <c r="O111" s="84">
        <v>0</v>
      </c>
      <c r="P111" s="84">
        <v>3</v>
      </c>
      <c r="Q111" s="84">
        <v>2</v>
      </c>
      <c r="R111" s="84">
        <v>3</v>
      </c>
      <c r="S111" s="84">
        <v>0</v>
      </c>
      <c r="T111" s="84">
        <v>0</v>
      </c>
      <c r="U111" s="84">
        <v>1</v>
      </c>
      <c r="V111" s="84">
        <v>0</v>
      </c>
      <c r="W111" s="87"/>
      <c r="X111" s="87"/>
      <c r="Y111" s="87"/>
      <c r="Z111" s="87"/>
      <c r="AA111" s="87"/>
      <c r="AB111" s="87"/>
      <c r="AC111" s="87"/>
      <c r="AD111" s="87"/>
      <c r="AE111" s="87">
        <v>1</v>
      </c>
      <c r="AF111" s="87"/>
      <c r="AG111" s="87"/>
      <c r="AH111" s="87"/>
      <c r="AI111" s="87"/>
      <c r="AJ111" s="87"/>
      <c r="AK111" s="87"/>
      <c r="AL111" s="87"/>
      <c r="AM111" s="87"/>
      <c r="AN111" s="87"/>
      <c r="AO111" s="87">
        <v>1</v>
      </c>
      <c r="AP111" s="88"/>
      <c r="AQ111" s="87"/>
      <c r="AR111" s="87"/>
      <c r="AS111" s="87"/>
      <c r="AT111" s="87"/>
      <c r="AU111" s="87"/>
      <c r="AV111" s="87"/>
      <c r="AW111" s="87"/>
      <c r="AX111" s="87"/>
      <c r="AY111" s="87"/>
      <c r="AZ111" s="88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</row>
    <row r="112" spans="1:132" ht="33.75">
      <c r="A112" s="91">
        <v>107</v>
      </c>
      <c r="B112" s="5" t="s">
        <v>108</v>
      </c>
      <c r="C112" s="117">
        <f t="shared" si="11"/>
        <v>0</v>
      </c>
      <c r="D112" s="117">
        <f t="shared" si="12"/>
        <v>0</v>
      </c>
      <c r="E112" s="117">
        <f t="shared" si="13"/>
        <v>0</v>
      </c>
      <c r="F112" s="117">
        <f t="shared" si="14"/>
        <v>1</v>
      </c>
      <c r="G112" s="117">
        <f t="shared" si="15"/>
        <v>4</v>
      </c>
      <c r="H112" s="117">
        <f t="shared" si="16"/>
        <v>2</v>
      </c>
      <c r="I112" s="117">
        <f t="shared" si="17"/>
        <v>0</v>
      </c>
      <c r="J112" s="117">
        <f t="shared" si="18"/>
        <v>1</v>
      </c>
      <c r="K112" s="117">
        <f t="shared" si="19"/>
        <v>0</v>
      </c>
      <c r="L112" s="117">
        <f t="shared" si="20"/>
        <v>0</v>
      </c>
      <c r="M112" s="84">
        <v>0</v>
      </c>
      <c r="N112" s="84">
        <v>0</v>
      </c>
      <c r="O112" s="84">
        <v>0</v>
      </c>
      <c r="P112" s="84">
        <v>1</v>
      </c>
      <c r="Q112" s="84">
        <v>2</v>
      </c>
      <c r="R112" s="84">
        <v>2</v>
      </c>
      <c r="S112" s="84"/>
      <c r="T112" s="84">
        <v>1</v>
      </c>
      <c r="U112" s="84"/>
      <c r="V112" s="84"/>
      <c r="W112" s="87"/>
      <c r="X112" s="87"/>
      <c r="Y112" s="87"/>
      <c r="Z112" s="87"/>
      <c r="AA112" s="87">
        <v>1</v>
      </c>
      <c r="AB112" s="87"/>
      <c r="AC112" s="87"/>
      <c r="AD112" s="87"/>
      <c r="AE112" s="87"/>
      <c r="AF112" s="87"/>
      <c r="AG112" s="87"/>
      <c r="AH112" s="87"/>
      <c r="AI112" s="87"/>
      <c r="AJ112" s="87"/>
      <c r="AK112" s="87">
        <v>1</v>
      </c>
      <c r="AL112" s="87"/>
      <c r="AM112" s="87"/>
      <c r="AN112" s="87"/>
      <c r="AO112" s="87"/>
      <c r="AP112" s="88"/>
      <c r="AQ112" s="87"/>
      <c r="AR112" s="87"/>
      <c r="AS112" s="87"/>
      <c r="AT112" s="87"/>
      <c r="AU112" s="87"/>
      <c r="AV112" s="87"/>
      <c r="AW112" s="87"/>
      <c r="AX112" s="87"/>
      <c r="AY112" s="87"/>
      <c r="AZ112" s="88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</row>
    <row r="113" spans="1:132" ht="33.75">
      <c r="A113" s="91">
        <v>108</v>
      </c>
      <c r="B113" s="5" t="s">
        <v>109</v>
      </c>
      <c r="C113" s="117">
        <f t="shared" si="11"/>
        <v>1</v>
      </c>
      <c r="D113" s="117">
        <f t="shared" si="12"/>
        <v>4</v>
      </c>
      <c r="E113" s="117">
        <f t="shared" si="13"/>
        <v>5</v>
      </c>
      <c r="F113" s="117">
        <f t="shared" si="14"/>
        <v>7</v>
      </c>
      <c r="G113" s="117">
        <f t="shared" si="15"/>
        <v>6</v>
      </c>
      <c r="H113" s="117">
        <f t="shared" si="16"/>
        <v>5</v>
      </c>
      <c r="I113" s="117">
        <f t="shared" si="17"/>
        <v>4</v>
      </c>
      <c r="J113" s="117">
        <f t="shared" si="18"/>
        <v>1</v>
      </c>
      <c r="K113" s="117">
        <f t="shared" si="19"/>
        <v>0</v>
      </c>
      <c r="L113" s="117">
        <f t="shared" si="20"/>
        <v>1</v>
      </c>
      <c r="M113" s="84">
        <v>1</v>
      </c>
      <c r="N113" s="84">
        <v>3</v>
      </c>
      <c r="O113" s="84">
        <v>4</v>
      </c>
      <c r="P113" s="84">
        <v>7</v>
      </c>
      <c r="Q113" s="84">
        <v>5</v>
      </c>
      <c r="R113" s="84">
        <v>4</v>
      </c>
      <c r="S113" s="84">
        <v>2</v>
      </c>
      <c r="T113" s="84">
        <v>1</v>
      </c>
      <c r="U113" s="84">
        <v>0</v>
      </c>
      <c r="V113" s="84">
        <v>1</v>
      </c>
      <c r="W113" s="87"/>
      <c r="X113" s="87"/>
      <c r="Y113" s="87">
        <v>1</v>
      </c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>
        <v>1</v>
      </c>
      <c r="AN113" s="87"/>
      <c r="AO113" s="87"/>
      <c r="AP113" s="88"/>
      <c r="AQ113" s="87"/>
      <c r="AR113" s="87">
        <v>1</v>
      </c>
      <c r="AS113" s="87"/>
      <c r="AT113" s="87"/>
      <c r="AU113" s="87"/>
      <c r="AV113" s="87"/>
      <c r="AW113" s="87">
        <v>1</v>
      </c>
      <c r="AX113" s="87"/>
      <c r="AY113" s="87"/>
      <c r="AZ113" s="88"/>
      <c r="BA113" s="87"/>
      <c r="BB113" s="87"/>
      <c r="BC113" s="87"/>
      <c r="BD113" s="87"/>
      <c r="BE113" s="87">
        <v>1</v>
      </c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>
        <v>1</v>
      </c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</row>
    <row r="114" spans="1:132" ht="33.75">
      <c r="A114" s="91">
        <v>109</v>
      </c>
      <c r="B114" s="5" t="s">
        <v>110</v>
      </c>
      <c r="C114" s="117">
        <f t="shared" si="11"/>
        <v>0</v>
      </c>
      <c r="D114" s="117">
        <f t="shared" si="12"/>
        <v>0</v>
      </c>
      <c r="E114" s="117">
        <f t="shared" si="13"/>
        <v>1</v>
      </c>
      <c r="F114" s="117">
        <f t="shared" si="14"/>
        <v>2</v>
      </c>
      <c r="G114" s="117">
        <f t="shared" si="15"/>
        <v>2</v>
      </c>
      <c r="H114" s="117">
        <f t="shared" si="16"/>
        <v>1</v>
      </c>
      <c r="I114" s="117">
        <f t="shared" si="17"/>
        <v>2</v>
      </c>
      <c r="J114" s="117">
        <f t="shared" si="18"/>
        <v>1</v>
      </c>
      <c r="K114" s="117">
        <f t="shared" si="19"/>
        <v>0</v>
      </c>
      <c r="L114" s="117">
        <f t="shared" si="20"/>
        <v>0</v>
      </c>
      <c r="M114" s="84">
        <v>0</v>
      </c>
      <c r="N114" s="84">
        <v>0</v>
      </c>
      <c r="O114" s="84">
        <v>1</v>
      </c>
      <c r="P114" s="84">
        <v>2</v>
      </c>
      <c r="Q114" s="84">
        <v>2</v>
      </c>
      <c r="R114" s="84">
        <v>0</v>
      </c>
      <c r="S114" s="84">
        <v>1</v>
      </c>
      <c r="T114" s="84"/>
      <c r="U114" s="84"/>
      <c r="V114" s="84"/>
      <c r="W114" s="87"/>
      <c r="X114" s="87"/>
      <c r="Y114" s="87"/>
      <c r="Z114" s="87"/>
      <c r="AA114" s="87"/>
      <c r="AB114" s="87">
        <v>1</v>
      </c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>
        <v>1</v>
      </c>
      <c r="AO114" s="87"/>
      <c r="AP114" s="88"/>
      <c r="AQ114" s="87"/>
      <c r="AR114" s="87"/>
      <c r="AS114" s="87"/>
      <c r="AT114" s="87"/>
      <c r="AU114" s="87"/>
      <c r="AV114" s="87"/>
      <c r="AW114" s="87">
        <v>1</v>
      </c>
      <c r="AX114" s="87"/>
      <c r="AY114" s="87"/>
      <c r="AZ114" s="88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</row>
    <row r="115" spans="1:132" ht="45">
      <c r="A115" s="91">
        <v>110</v>
      </c>
      <c r="B115" s="11" t="s">
        <v>111</v>
      </c>
      <c r="C115" s="117">
        <f t="shared" si="11"/>
        <v>6</v>
      </c>
      <c r="D115" s="117">
        <f t="shared" si="12"/>
        <v>4</v>
      </c>
      <c r="E115" s="117">
        <f t="shared" si="13"/>
        <v>8</v>
      </c>
      <c r="F115" s="117">
        <f t="shared" si="14"/>
        <v>7</v>
      </c>
      <c r="G115" s="117">
        <f t="shared" si="15"/>
        <v>3</v>
      </c>
      <c r="H115" s="117">
        <f t="shared" si="16"/>
        <v>3</v>
      </c>
      <c r="I115" s="117">
        <f t="shared" si="17"/>
        <v>1</v>
      </c>
      <c r="J115" s="117">
        <f t="shared" si="18"/>
        <v>1</v>
      </c>
      <c r="K115" s="117">
        <f t="shared" si="19"/>
        <v>0</v>
      </c>
      <c r="L115" s="117">
        <f t="shared" si="20"/>
        <v>0</v>
      </c>
      <c r="M115" s="84">
        <v>6</v>
      </c>
      <c r="N115" s="84">
        <v>4</v>
      </c>
      <c r="O115" s="84">
        <v>4</v>
      </c>
      <c r="P115" s="84">
        <v>7</v>
      </c>
      <c r="Q115" s="84">
        <v>2</v>
      </c>
      <c r="R115" s="84">
        <v>3</v>
      </c>
      <c r="S115" s="84">
        <v>1</v>
      </c>
      <c r="T115" s="84">
        <v>1</v>
      </c>
      <c r="U115" s="84">
        <v>0</v>
      </c>
      <c r="V115" s="84">
        <v>0</v>
      </c>
      <c r="W115" s="87"/>
      <c r="X115" s="87"/>
      <c r="Y115" s="87">
        <v>1</v>
      </c>
      <c r="Z115" s="87"/>
      <c r="AA115" s="87"/>
      <c r="AB115" s="87"/>
      <c r="AC115" s="87"/>
      <c r="AD115" s="87"/>
      <c r="AE115" s="87"/>
      <c r="AF115" s="87"/>
      <c r="AG115" s="87"/>
      <c r="AH115" s="87"/>
      <c r="AI115" s="87">
        <v>2</v>
      </c>
      <c r="AJ115" s="87"/>
      <c r="AK115" s="87"/>
      <c r="AL115" s="87"/>
      <c r="AM115" s="87"/>
      <c r="AN115" s="87"/>
      <c r="AO115" s="87"/>
      <c r="AP115" s="88"/>
      <c r="AQ115" s="87"/>
      <c r="AR115" s="87"/>
      <c r="AS115" s="87">
        <v>1</v>
      </c>
      <c r="AT115" s="87"/>
      <c r="AU115" s="87"/>
      <c r="AV115" s="87"/>
      <c r="AW115" s="87"/>
      <c r="AX115" s="87"/>
      <c r="AY115" s="87"/>
      <c r="AZ115" s="88"/>
      <c r="BA115" s="87"/>
      <c r="BB115" s="87"/>
      <c r="BC115" s="87"/>
      <c r="BD115" s="87"/>
      <c r="BE115" s="87">
        <v>1</v>
      </c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</row>
    <row r="116" spans="1:132" ht="33.75">
      <c r="A116" s="91">
        <v>111</v>
      </c>
      <c r="B116" s="5" t="s">
        <v>112</v>
      </c>
      <c r="C116" s="117">
        <f t="shared" si="11"/>
        <v>0</v>
      </c>
      <c r="D116" s="117">
        <f t="shared" si="12"/>
        <v>0</v>
      </c>
      <c r="E116" s="117">
        <f t="shared" si="13"/>
        <v>0</v>
      </c>
      <c r="F116" s="117">
        <f t="shared" si="14"/>
        <v>2</v>
      </c>
      <c r="G116" s="117">
        <f t="shared" si="15"/>
        <v>0</v>
      </c>
      <c r="H116" s="117">
        <f t="shared" si="16"/>
        <v>5</v>
      </c>
      <c r="I116" s="117">
        <f t="shared" si="17"/>
        <v>4</v>
      </c>
      <c r="J116" s="117">
        <f t="shared" si="18"/>
        <v>6</v>
      </c>
      <c r="K116" s="117">
        <f t="shared" si="19"/>
        <v>0</v>
      </c>
      <c r="L116" s="117">
        <f t="shared" si="20"/>
        <v>0</v>
      </c>
      <c r="M116" s="84"/>
      <c r="N116" s="84"/>
      <c r="O116" s="84"/>
      <c r="P116" s="84"/>
      <c r="Q116" s="84"/>
      <c r="R116" s="84">
        <v>3</v>
      </c>
      <c r="S116" s="84">
        <v>3</v>
      </c>
      <c r="T116" s="84">
        <v>3</v>
      </c>
      <c r="U116" s="84"/>
      <c r="V116" s="84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>
        <v>1</v>
      </c>
      <c r="AK116" s="87"/>
      <c r="AL116" s="87"/>
      <c r="AM116" s="87"/>
      <c r="AN116" s="87"/>
      <c r="AO116" s="87"/>
      <c r="AP116" s="88"/>
      <c r="AQ116" s="87"/>
      <c r="AR116" s="87"/>
      <c r="AS116" s="87"/>
      <c r="AT116" s="87"/>
      <c r="AU116" s="87"/>
      <c r="AV116" s="87"/>
      <c r="AW116" s="87">
        <v>1</v>
      </c>
      <c r="AX116" s="87"/>
      <c r="AY116" s="87"/>
      <c r="AZ116" s="88"/>
      <c r="BA116" s="87"/>
      <c r="BB116" s="87"/>
      <c r="BC116" s="87"/>
      <c r="BD116" s="87"/>
      <c r="BE116" s="87"/>
      <c r="BF116" s="87">
        <v>1</v>
      </c>
      <c r="BG116" s="87"/>
      <c r="BH116" s="87">
        <v>2</v>
      </c>
      <c r="BI116" s="87"/>
      <c r="BJ116" s="87"/>
      <c r="BK116" s="87"/>
      <c r="BL116" s="87"/>
      <c r="BM116" s="87"/>
      <c r="BN116" s="87">
        <v>1</v>
      </c>
      <c r="BO116" s="87"/>
      <c r="BP116" s="87">
        <v>1</v>
      </c>
      <c r="BQ116" s="87"/>
      <c r="BR116" s="87">
        <v>1</v>
      </c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</row>
    <row r="117" spans="1:132" ht="33.75">
      <c r="A117" s="91">
        <v>112</v>
      </c>
      <c r="B117" s="5" t="s">
        <v>113</v>
      </c>
      <c r="C117" s="117">
        <f t="shared" si="11"/>
        <v>0</v>
      </c>
      <c r="D117" s="117">
        <f t="shared" si="12"/>
        <v>1</v>
      </c>
      <c r="E117" s="117">
        <f t="shared" si="13"/>
        <v>1</v>
      </c>
      <c r="F117" s="117">
        <f t="shared" si="14"/>
        <v>0</v>
      </c>
      <c r="G117" s="117">
        <f t="shared" si="15"/>
        <v>2</v>
      </c>
      <c r="H117" s="117">
        <f t="shared" si="16"/>
        <v>0</v>
      </c>
      <c r="I117" s="117">
        <f t="shared" si="17"/>
        <v>0</v>
      </c>
      <c r="J117" s="117">
        <f t="shared" si="18"/>
        <v>0</v>
      </c>
      <c r="K117" s="117">
        <f t="shared" si="19"/>
        <v>1</v>
      </c>
      <c r="L117" s="117">
        <f t="shared" si="20"/>
        <v>0</v>
      </c>
      <c r="M117" s="84">
        <v>0</v>
      </c>
      <c r="N117" s="84">
        <v>1</v>
      </c>
      <c r="O117" s="84">
        <v>1</v>
      </c>
      <c r="P117" s="84">
        <v>0</v>
      </c>
      <c r="Q117" s="84">
        <v>2</v>
      </c>
      <c r="R117" s="84"/>
      <c r="S117" s="84"/>
      <c r="T117" s="84"/>
      <c r="U117" s="84">
        <v>1</v>
      </c>
      <c r="V117" s="84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8"/>
      <c r="AQ117" s="87"/>
      <c r="AR117" s="87"/>
      <c r="AS117" s="87"/>
      <c r="AT117" s="87"/>
      <c r="AU117" s="87"/>
      <c r="AV117" s="87"/>
      <c r="AW117" s="87"/>
      <c r="AX117" s="87"/>
      <c r="AY117" s="87"/>
      <c r="AZ117" s="88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</row>
    <row r="118" spans="1:132" ht="33.75">
      <c r="A118" s="91">
        <v>113</v>
      </c>
      <c r="B118" s="5" t="s">
        <v>114</v>
      </c>
      <c r="C118" s="117">
        <f t="shared" si="11"/>
        <v>2</v>
      </c>
      <c r="D118" s="117">
        <f t="shared" si="12"/>
        <v>3</v>
      </c>
      <c r="E118" s="117">
        <f t="shared" si="13"/>
        <v>3</v>
      </c>
      <c r="F118" s="117">
        <f t="shared" si="14"/>
        <v>4</v>
      </c>
      <c r="G118" s="117">
        <f t="shared" si="15"/>
        <v>6</v>
      </c>
      <c r="H118" s="117">
        <f t="shared" si="16"/>
        <v>1</v>
      </c>
      <c r="I118" s="117">
        <f t="shared" si="17"/>
        <v>4</v>
      </c>
      <c r="J118" s="117">
        <f t="shared" si="18"/>
        <v>0</v>
      </c>
      <c r="K118" s="117">
        <f t="shared" si="19"/>
        <v>0</v>
      </c>
      <c r="L118" s="117">
        <f t="shared" si="20"/>
        <v>1</v>
      </c>
      <c r="M118" s="84">
        <v>2</v>
      </c>
      <c r="N118" s="84">
        <v>2</v>
      </c>
      <c r="O118" s="84">
        <v>2</v>
      </c>
      <c r="P118" s="84">
        <v>4</v>
      </c>
      <c r="Q118" s="84">
        <v>4</v>
      </c>
      <c r="R118" s="84">
        <v>1</v>
      </c>
      <c r="S118" s="84">
        <v>3</v>
      </c>
      <c r="T118" s="84"/>
      <c r="U118" s="84"/>
      <c r="V118" s="84">
        <v>1</v>
      </c>
      <c r="W118" s="87"/>
      <c r="X118" s="87"/>
      <c r="Y118" s="87"/>
      <c r="Z118" s="87"/>
      <c r="AA118" s="87">
        <v>1</v>
      </c>
      <c r="AB118" s="87"/>
      <c r="AC118" s="87"/>
      <c r="AD118" s="87"/>
      <c r="AE118" s="87"/>
      <c r="AF118" s="87"/>
      <c r="AG118" s="87"/>
      <c r="AH118" s="87"/>
      <c r="AI118" s="87">
        <v>1</v>
      </c>
      <c r="AJ118" s="87"/>
      <c r="AK118" s="87"/>
      <c r="AL118" s="87"/>
      <c r="AM118" s="87"/>
      <c r="AN118" s="87"/>
      <c r="AO118" s="87"/>
      <c r="AP118" s="88"/>
      <c r="AQ118" s="87"/>
      <c r="AR118" s="87">
        <v>1</v>
      </c>
      <c r="AS118" s="87"/>
      <c r="AT118" s="87"/>
      <c r="AU118" s="87"/>
      <c r="AV118" s="87"/>
      <c r="AW118" s="87"/>
      <c r="AX118" s="87"/>
      <c r="AY118" s="87"/>
      <c r="AZ118" s="88"/>
      <c r="BA118" s="87"/>
      <c r="BB118" s="87"/>
      <c r="BC118" s="87"/>
      <c r="BD118" s="87"/>
      <c r="BE118" s="87">
        <v>1</v>
      </c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>
        <v>1</v>
      </c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</row>
    <row r="119" spans="1:132" ht="33.75">
      <c r="A119" s="91">
        <v>114</v>
      </c>
      <c r="B119" s="5" t="s">
        <v>115</v>
      </c>
      <c r="C119" s="117">
        <f t="shared" si="11"/>
        <v>0</v>
      </c>
      <c r="D119" s="117">
        <f t="shared" si="12"/>
        <v>2</v>
      </c>
      <c r="E119" s="117">
        <f t="shared" si="13"/>
        <v>0</v>
      </c>
      <c r="F119" s="117">
        <f t="shared" si="14"/>
        <v>1</v>
      </c>
      <c r="G119" s="117">
        <f t="shared" si="15"/>
        <v>2</v>
      </c>
      <c r="H119" s="117">
        <f t="shared" si="16"/>
        <v>4</v>
      </c>
      <c r="I119" s="117">
        <f t="shared" si="17"/>
        <v>2</v>
      </c>
      <c r="J119" s="117">
        <f t="shared" si="18"/>
        <v>0</v>
      </c>
      <c r="K119" s="117">
        <f t="shared" si="19"/>
        <v>0</v>
      </c>
      <c r="L119" s="117">
        <f t="shared" si="20"/>
        <v>1</v>
      </c>
      <c r="M119" s="84">
        <v>0</v>
      </c>
      <c r="N119" s="84">
        <v>1</v>
      </c>
      <c r="O119" s="84">
        <v>0</v>
      </c>
      <c r="P119" s="84">
        <v>1</v>
      </c>
      <c r="Q119" s="84">
        <v>2</v>
      </c>
      <c r="R119" s="84">
        <v>4</v>
      </c>
      <c r="S119" s="84">
        <v>2</v>
      </c>
      <c r="T119" s="84"/>
      <c r="U119" s="84"/>
      <c r="V119" s="84">
        <v>1</v>
      </c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>
        <v>1</v>
      </c>
      <c r="AI119" s="87"/>
      <c r="AJ119" s="87"/>
      <c r="AK119" s="87"/>
      <c r="AL119" s="87"/>
      <c r="AM119" s="87"/>
      <c r="AN119" s="87"/>
      <c r="AO119" s="87"/>
      <c r="AP119" s="88"/>
      <c r="AQ119" s="87"/>
      <c r="AR119" s="87"/>
      <c r="AS119" s="87"/>
      <c r="AT119" s="87"/>
      <c r="AU119" s="87"/>
      <c r="AV119" s="87"/>
      <c r="AW119" s="87"/>
      <c r="AX119" s="87"/>
      <c r="AY119" s="87"/>
      <c r="AZ119" s="88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</row>
    <row r="120" spans="1:132" ht="45">
      <c r="A120" s="91">
        <v>115</v>
      </c>
      <c r="B120" s="5" t="s">
        <v>116</v>
      </c>
      <c r="C120" s="117">
        <f t="shared" si="11"/>
        <v>0</v>
      </c>
      <c r="D120" s="117">
        <f t="shared" si="12"/>
        <v>2</v>
      </c>
      <c r="E120" s="117">
        <f t="shared" si="13"/>
        <v>0</v>
      </c>
      <c r="F120" s="117">
        <f t="shared" si="14"/>
        <v>2</v>
      </c>
      <c r="G120" s="117">
        <f t="shared" si="15"/>
        <v>3</v>
      </c>
      <c r="H120" s="117">
        <f t="shared" si="16"/>
        <v>4</v>
      </c>
      <c r="I120" s="117">
        <f t="shared" si="17"/>
        <v>2</v>
      </c>
      <c r="J120" s="117">
        <f t="shared" si="18"/>
        <v>0</v>
      </c>
      <c r="K120" s="117">
        <f t="shared" si="19"/>
        <v>0</v>
      </c>
      <c r="L120" s="117">
        <f t="shared" si="20"/>
        <v>0</v>
      </c>
      <c r="M120" s="84">
        <v>0</v>
      </c>
      <c r="N120" s="84">
        <v>2</v>
      </c>
      <c r="O120" s="84">
        <v>0</v>
      </c>
      <c r="P120" s="84">
        <v>1</v>
      </c>
      <c r="Q120" s="84">
        <v>2</v>
      </c>
      <c r="R120" s="84">
        <v>3</v>
      </c>
      <c r="S120" s="84">
        <v>2</v>
      </c>
      <c r="T120" s="84">
        <v>0</v>
      </c>
      <c r="U120" s="84">
        <v>0</v>
      </c>
      <c r="V120" s="84">
        <v>0</v>
      </c>
      <c r="W120" s="87"/>
      <c r="X120" s="87"/>
      <c r="Y120" s="87"/>
      <c r="Z120" s="87"/>
      <c r="AA120" s="87">
        <v>1</v>
      </c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>
        <v>1</v>
      </c>
      <c r="AM120" s="87"/>
      <c r="AN120" s="87"/>
      <c r="AO120" s="87"/>
      <c r="AP120" s="88"/>
      <c r="AQ120" s="87"/>
      <c r="AR120" s="87"/>
      <c r="AS120" s="87"/>
      <c r="AT120" s="87">
        <v>1</v>
      </c>
      <c r="AU120" s="87"/>
      <c r="AV120" s="87"/>
      <c r="AW120" s="87"/>
      <c r="AX120" s="87"/>
      <c r="AY120" s="87"/>
      <c r="AZ120" s="88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</row>
    <row r="121" spans="1:132" ht="45">
      <c r="A121" s="91">
        <v>116</v>
      </c>
      <c r="B121" s="5" t="s">
        <v>117</v>
      </c>
      <c r="C121" s="117">
        <f t="shared" si="11"/>
        <v>0</v>
      </c>
      <c r="D121" s="117">
        <f t="shared" si="12"/>
        <v>1</v>
      </c>
      <c r="E121" s="117">
        <f t="shared" si="13"/>
        <v>2</v>
      </c>
      <c r="F121" s="117">
        <f t="shared" si="14"/>
        <v>4</v>
      </c>
      <c r="G121" s="117">
        <f t="shared" si="15"/>
        <v>3</v>
      </c>
      <c r="H121" s="117">
        <f t="shared" si="16"/>
        <v>4</v>
      </c>
      <c r="I121" s="117">
        <f t="shared" si="17"/>
        <v>3</v>
      </c>
      <c r="J121" s="117">
        <f t="shared" si="18"/>
        <v>2</v>
      </c>
      <c r="K121" s="117">
        <f t="shared" si="19"/>
        <v>2</v>
      </c>
      <c r="L121" s="117">
        <f t="shared" si="20"/>
        <v>0</v>
      </c>
      <c r="M121" s="84">
        <v>0</v>
      </c>
      <c r="N121" s="84">
        <v>1</v>
      </c>
      <c r="O121" s="84">
        <v>2</v>
      </c>
      <c r="P121" s="84">
        <v>3</v>
      </c>
      <c r="Q121" s="84">
        <v>3</v>
      </c>
      <c r="R121" s="84">
        <v>4</v>
      </c>
      <c r="S121" s="84">
        <v>2</v>
      </c>
      <c r="T121" s="84">
        <v>1</v>
      </c>
      <c r="U121" s="84">
        <v>1</v>
      </c>
      <c r="V121" s="84">
        <v>0</v>
      </c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>
        <v>1</v>
      </c>
      <c r="AN121" s="87">
        <v>1</v>
      </c>
      <c r="AO121" s="87"/>
      <c r="AP121" s="88"/>
      <c r="AQ121" s="87"/>
      <c r="AR121" s="87"/>
      <c r="AS121" s="87"/>
      <c r="AT121" s="87">
        <v>1</v>
      </c>
      <c r="AU121" s="87"/>
      <c r="AV121" s="87"/>
      <c r="AW121" s="87"/>
      <c r="AX121" s="87"/>
      <c r="AY121" s="87"/>
      <c r="AZ121" s="88"/>
      <c r="BA121" s="87"/>
      <c r="BB121" s="87"/>
      <c r="BC121" s="87"/>
      <c r="BD121" s="87"/>
      <c r="BE121" s="87"/>
      <c r="BF121" s="87"/>
      <c r="BG121" s="87"/>
      <c r="BH121" s="87"/>
      <c r="BI121" s="87">
        <v>1</v>
      </c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</row>
    <row r="122" spans="1:132" ht="33.75">
      <c r="A122" s="91">
        <v>117</v>
      </c>
      <c r="B122" s="12" t="s">
        <v>118</v>
      </c>
      <c r="C122" s="117">
        <f t="shared" si="11"/>
        <v>1</v>
      </c>
      <c r="D122" s="117">
        <f t="shared" si="12"/>
        <v>1</v>
      </c>
      <c r="E122" s="117">
        <f t="shared" si="13"/>
        <v>1</v>
      </c>
      <c r="F122" s="117">
        <f t="shared" si="14"/>
        <v>4</v>
      </c>
      <c r="G122" s="117">
        <f t="shared" si="15"/>
        <v>4</v>
      </c>
      <c r="H122" s="117">
        <f t="shared" si="16"/>
        <v>2</v>
      </c>
      <c r="I122" s="117">
        <f t="shared" si="17"/>
        <v>2</v>
      </c>
      <c r="J122" s="117">
        <f t="shared" si="18"/>
        <v>2</v>
      </c>
      <c r="K122" s="117">
        <f t="shared" si="19"/>
        <v>0</v>
      </c>
      <c r="L122" s="117">
        <f t="shared" si="20"/>
        <v>2</v>
      </c>
      <c r="M122" s="84">
        <v>1</v>
      </c>
      <c r="N122" s="84">
        <v>1</v>
      </c>
      <c r="O122" s="84">
        <v>1</v>
      </c>
      <c r="P122" s="84">
        <v>3</v>
      </c>
      <c r="Q122" s="84">
        <v>4</v>
      </c>
      <c r="R122" s="84">
        <v>2</v>
      </c>
      <c r="S122" s="84">
        <v>1</v>
      </c>
      <c r="T122" s="84">
        <v>1</v>
      </c>
      <c r="U122" s="84">
        <v>0</v>
      </c>
      <c r="V122" s="84">
        <v>1</v>
      </c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8">
        <v>1</v>
      </c>
      <c r="AQ122" s="87"/>
      <c r="AR122" s="87"/>
      <c r="AS122" s="87"/>
      <c r="AT122" s="87"/>
      <c r="AU122" s="87"/>
      <c r="AV122" s="87"/>
      <c r="AW122" s="87">
        <v>1</v>
      </c>
      <c r="AX122" s="87"/>
      <c r="AY122" s="87"/>
      <c r="AZ122" s="88"/>
      <c r="BA122" s="87"/>
      <c r="BB122" s="87"/>
      <c r="BC122" s="87"/>
      <c r="BD122" s="87">
        <v>1</v>
      </c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>
        <v>1</v>
      </c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</row>
    <row r="123" spans="1:132" ht="33.75">
      <c r="A123" s="91">
        <v>118</v>
      </c>
      <c r="B123" s="12" t="s">
        <v>119</v>
      </c>
      <c r="C123" s="117">
        <f t="shared" si="11"/>
        <v>0</v>
      </c>
      <c r="D123" s="117">
        <f t="shared" si="12"/>
        <v>1</v>
      </c>
      <c r="E123" s="117">
        <f t="shared" si="13"/>
        <v>1</v>
      </c>
      <c r="F123" s="117">
        <f t="shared" si="14"/>
        <v>1</v>
      </c>
      <c r="G123" s="117">
        <f t="shared" si="15"/>
        <v>2</v>
      </c>
      <c r="H123" s="117">
        <f t="shared" si="16"/>
        <v>2</v>
      </c>
      <c r="I123" s="117">
        <f t="shared" si="17"/>
        <v>4</v>
      </c>
      <c r="J123" s="117">
        <f t="shared" si="18"/>
        <v>1</v>
      </c>
      <c r="K123" s="117">
        <f t="shared" si="19"/>
        <v>1</v>
      </c>
      <c r="L123" s="117">
        <f t="shared" si="20"/>
        <v>1</v>
      </c>
      <c r="M123" s="84">
        <v>0</v>
      </c>
      <c r="N123" s="84">
        <v>1</v>
      </c>
      <c r="O123" s="84">
        <v>0</v>
      </c>
      <c r="P123" s="84">
        <v>0</v>
      </c>
      <c r="Q123" s="84">
        <v>2</v>
      </c>
      <c r="R123" s="84">
        <v>2</v>
      </c>
      <c r="S123" s="84">
        <v>4</v>
      </c>
      <c r="T123" s="84">
        <v>1</v>
      </c>
      <c r="U123" s="84">
        <v>0</v>
      </c>
      <c r="V123" s="84">
        <v>0</v>
      </c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8">
        <v>1</v>
      </c>
      <c r="AQ123" s="87"/>
      <c r="AR123" s="87"/>
      <c r="AS123" s="87"/>
      <c r="AT123" s="87">
        <v>1</v>
      </c>
      <c r="AU123" s="87"/>
      <c r="AV123" s="87"/>
      <c r="AW123" s="87"/>
      <c r="AX123" s="87"/>
      <c r="AY123" s="87"/>
      <c r="AZ123" s="88"/>
      <c r="BA123" s="87"/>
      <c r="BB123" s="87"/>
      <c r="BC123" s="87"/>
      <c r="BD123" s="87"/>
      <c r="BE123" s="87"/>
      <c r="BF123" s="87"/>
      <c r="BG123" s="87"/>
      <c r="BH123" s="87"/>
      <c r="BI123" s="87">
        <v>1</v>
      </c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>
        <v>1</v>
      </c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</row>
    <row r="124" spans="1:132" ht="33.75">
      <c r="A124" s="91">
        <v>119</v>
      </c>
      <c r="B124" s="5" t="s">
        <v>120</v>
      </c>
      <c r="C124" s="117">
        <f t="shared" si="11"/>
        <v>0</v>
      </c>
      <c r="D124" s="117">
        <f t="shared" si="12"/>
        <v>0</v>
      </c>
      <c r="E124" s="117">
        <f t="shared" si="13"/>
        <v>0</v>
      </c>
      <c r="F124" s="117">
        <f t="shared" si="14"/>
        <v>2</v>
      </c>
      <c r="G124" s="117">
        <f t="shared" si="15"/>
        <v>0</v>
      </c>
      <c r="H124" s="117">
        <f t="shared" si="16"/>
        <v>2</v>
      </c>
      <c r="I124" s="117">
        <f t="shared" si="17"/>
        <v>5</v>
      </c>
      <c r="J124" s="117">
        <f t="shared" si="18"/>
        <v>2</v>
      </c>
      <c r="K124" s="117">
        <f t="shared" si="19"/>
        <v>2</v>
      </c>
      <c r="L124" s="117">
        <f t="shared" si="20"/>
        <v>3</v>
      </c>
      <c r="M124" s="84">
        <v>0</v>
      </c>
      <c r="N124" s="84">
        <v>0</v>
      </c>
      <c r="O124" s="84">
        <v>0</v>
      </c>
      <c r="P124" s="84">
        <v>1</v>
      </c>
      <c r="Q124" s="84">
        <v>0</v>
      </c>
      <c r="R124" s="84">
        <v>1</v>
      </c>
      <c r="S124" s="84">
        <v>2</v>
      </c>
      <c r="T124" s="84">
        <v>2</v>
      </c>
      <c r="U124" s="84">
        <v>1</v>
      </c>
      <c r="V124" s="84">
        <v>1</v>
      </c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8">
        <v>1</v>
      </c>
      <c r="AQ124" s="87"/>
      <c r="AR124" s="87"/>
      <c r="AS124" s="87"/>
      <c r="AT124" s="87"/>
      <c r="AU124" s="87"/>
      <c r="AV124" s="87"/>
      <c r="AW124" s="87">
        <v>1</v>
      </c>
      <c r="AX124" s="87"/>
      <c r="AY124" s="87"/>
      <c r="AZ124" s="88"/>
      <c r="BA124" s="87"/>
      <c r="BB124" s="87"/>
      <c r="BC124" s="87"/>
      <c r="BD124" s="87"/>
      <c r="BE124" s="87"/>
      <c r="BF124" s="87">
        <v>1</v>
      </c>
      <c r="BG124" s="87">
        <v>1</v>
      </c>
      <c r="BH124" s="87"/>
      <c r="BI124" s="87"/>
      <c r="BJ124" s="87"/>
      <c r="BK124" s="87"/>
      <c r="BL124" s="87"/>
      <c r="BM124" s="87"/>
      <c r="BN124" s="87">
        <v>1</v>
      </c>
      <c r="BO124" s="87"/>
      <c r="BP124" s="87"/>
      <c r="BQ124" s="87">
        <v>1</v>
      </c>
      <c r="BR124" s="87"/>
      <c r="BS124" s="87"/>
      <c r="BT124" s="87">
        <v>1</v>
      </c>
      <c r="BU124" s="87"/>
      <c r="BV124" s="87"/>
      <c r="BW124" s="87"/>
      <c r="BX124" s="87"/>
      <c r="BY124" s="87"/>
      <c r="BZ124" s="87"/>
      <c r="CA124" s="87"/>
      <c r="CB124" s="87"/>
      <c r="CC124" s="87">
        <v>1</v>
      </c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</row>
    <row r="125" spans="1:132" ht="33.75">
      <c r="A125" s="91">
        <v>120</v>
      </c>
      <c r="B125" s="5" t="s">
        <v>121</v>
      </c>
      <c r="C125" s="117">
        <f t="shared" si="11"/>
        <v>0</v>
      </c>
      <c r="D125" s="117">
        <f t="shared" si="12"/>
        <v>0</v>
      </c>
      <c r="E125" s="117">
        <f t="shared" si="13"/>
        <v>0</v>
      </c>
      <c r="F125" s="117">
        <f t="shared" si="14"/>
        <v>3</v>
      </c>
      <c r="G125" s="117">
        <f t="shared" si="15"/>
        <v>2</v>
      </c>
      <c r="H125" s="117">
        <f t="shared" si="16"/>
        <v>3</v>
      </c>
      <c r="I125" s="117">
        <f t="shared" si="17"/>
        <v>2</v>
      </c>
      <c r="J125" s="117">
        <f t="shared" si="18"/>
        <v>1</v>
      </c>
      <c r="K125" s="117">
        <f t="shared" si="19"/>
        <v>2</v>
      </c>
      <c r="L125" s="117">
        <f t="shared" si="20"/>
        <v>0</v>
      </c>
      <c r="M125" s="84">
        <v>0</v>
      </c>
      <c r="N125" s="84">
        <v>0</v>
      </c>
      <c r="O125" s="84">
        <v>0</v>
      </c>
      <c r="P125" s="84">
        <v>3</v>
      </c>
      <c r="Q125" s="84">
        <v>2</v>
      </c>
      <c r="R125" s="84">
        <v>3</v>
      </c>
      <c r="S125" s="84">
        <v>2</v>
      </c>
      <c r="T125" s="84">
        <v>1</v>
      </c>
      <c r="U125" s="84">
        <v>1</v>
      </c>
      <c r="V125" s="84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8"/>
      <c r="AQ125" s="87"/>
      <c r="AR125" s="87"/>
      <c r="AS125" s="87"/>
      <c r="AT125" s="87"/>
      <c r="AU125" s="87"/>
      <c r="AV125" s="87"/>
      <c r="AW125" s="87"/>
      <c r="AX125" s="87"/>
      <c r="AY125" s="87"/>
      <c r="AZ125" s="88"/>
      <c r="BA125" s="87"/>
      <c r="BB125" s="87"/>
      <c r="BC125" s="87"/>
      <c r="BD125" s="87"/>
      <c r="BE125" s="87"/>
      <c r="BF125" s="87"/>
      <c r="BG125" s="87"/>
      <c r="BH125" s="87"/>
      <c r="BI125" s="87">
        <v>1</v>
      </c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</row>
    <row r="126" spans="1:132" ht="33.75">
      <c r="A126" s="91">
        <v>121</v>
      </c>
      <c r="B126" s="5" t="s">
        <v>122</v>
      </c>
      <c r="C126" s="117">
        <f t="shared" si="11"/>
        <v>4</v>
      </c>
      <c r="D126" s="117">
        <f t="shared" si="12"/>
        <v>0</v>
      </c>
      <c r="E126" s="117">
        <f t="shared" si="13"/>
        <v>1</v>
      </c>
      <c r="F126" s="117">
        <f t="shared" si="14"/>
        <v>1</v>
      </c>
      <c r="G126" s="117">
        <f t="shared" si="15"/>
        <v>0</v>
      </c>
      <c r="H126" s="117">
        <f t="shared" si="16"/>
        <v>1</v>
      </c>
      <c r="I126" s="117">
        <f t="shared" si="17"/>
        <v>2</v>
      </c>
      <c r="J126" s="117">
        <f t="shared" si="18"/>
        <v>0</v>
      </c>
      <c r="K126" s="117">
        <f t="shared" si="19"/>
        <v>1</v>
      </c>
      <c r="L126" s="117">
        <f t="shared" si="20"/>
        <v>0</v>
      </c>
      <c r="M126" s="84">
        <v>4</v>
      </c>
      <c r="N126" s="84">
        <v>0</v>
      </c>
      <c r="O126" s="84">
        <v>1</v>
      </c>
      <c r="P126" s="84">
        <v>1</v>
      </c>
      <c r="Q126" s="84">
        <v>0</v>
      </c>
      <c r="R126" s="84">
        <v>1</v>
      </c>
      <c r="S126" s="84">
        <v>1</v>
      </c>
      <c r="T126" s="84"/>
      <c r="U126" s="84"/>
      <c r="V126" s="84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>
        <v>1</v>
      </c>
      <c r="AP126" s="88"/>
      <c r="AQ126" s="87"/>
      <c r="AR126" s="87"/>
      <c r="AS126" s="87"/>
      <c r="AT126" s="87"/>
      <c r="AU126" s="87"/>
      <c r="AV126" s="87"/>
      <c r="AW126" s="87"/>
      <c r="AX126" s="87"/>
      <c r="AY126" s="87"/>
      <c r="AZ126" s="88"/>
      <c r="BA126" s="87"/>
      <c r="BB126" s="87"/>
      <c r="BC126" s="87"/>
      <c r="BD126" s="87"/>
      <c r="BE126" s="87"/>
      <c r="BF126" s="87"/>
      <c r="BG126" s="87">
        <v>1</v>
      </c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</row>
    <row r="127" spans="1:132" ht="33.75">
      <c r="A127" s="91">
        <v>122</v>
      </c>
      <c r="B127" s="5" t="s">
        <v>123</v>
      </c>
      <c r="C127" s="117">
        <f t="shared" si="11"/>
        <v>0</v>
      </c>
      <c r="D127" s="117">
        <f t="shared" si="12"/>
        <v>0</v>
      </c>
      <c r="E127" s="117">
        <f t="shared" si="13"/>
        <v>1</v>
      </c>
      <c r="F127" s="117">
        <f t="shared" si="14"/>
        <v>1</v>
      </c>
      <c r="G127" s="117">
        <f t="shared" si="15"/>
        <v>0</v>
      </c>
      <c r="H127" s="117">
        <f t="shared" si="16"/>
        <v>3</v>
      </c>
      <c r="I127" s="117">
        <f t="shared" si="17"/>
        <v>4</v>
      </c>
      <c r="J127" s="117">
        <f t="shared" si="18"/>
        <v>0</v>
      </c>
      <c r="K127" s="117">
        <f t="shared" si="19"/>
        <v>0</v>
      </c>
      <c r="L127" s="117">
        <f t="shared" si="20"/>
        <v>0</v>
      </c>
      <c r="M127" s="84">
        <v>0</v>
      </c>
      <c r="N127" s="84">
        <v>0</v>
      </c>
      <c r="O127" s="84">
        <v>1</v>
      </c>
      <c r="P127" s="84">
        <v>1</v>
      </c>
      <c r="Q127" s="84">
        <v>0</v>
      </c>
      <c r="R127" s="84">
        <v>2</v>
      </c>
      <c r="S127" s="84">
        <v>4</v>
      </c>
      <c r="T127" s="84"/>
      <c r="U127" s="84"/>
      <c r="V127" s="84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>
        <v>1</v>
      </c>
      <c r="AM127" s="87"/>
      <c r="AN127" s="87"/>
      <c r="AO127" s="87"/>
      <c r="AP127" s="88"/>
      <c r="AQ127" s="87"/>
      <c r="AR127" s="87"/>
      <c r="AS127" s="87"/>
      <c r="AT127" s="87"/>
      <c r="AU127" s="87"/>
      <c r="AV127" s="87"/>
      <c r="AW127" s="87"/>
      <c r="AX127" s="87"/>
      <c r="AY127" s="87"/>
      <c r="AZ127" s="88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</row>
    <row r="128" spans="1:132" ht="33.75">
      <c r="A128" s="91">
        <v>123</v>
      </c>
      <c r="B128" s="5" t="s">
        <v>124</v>
      </c>
      <c r="C128" s="117">
        <f t="shared" si="11"/>
        <v>1</v>
      </c>
      <c r="D128" s="117">
        <f t="shared" si="12"/>
        <v>1</v>
      </c>
      <c r="E128" s="117">
        <f t="shared" si="13"/>
        <v>2</v>
      </c>
      <c r="F128" s="117">
        <f t="shared" si="14"/>
        <v>4</v>
      </c>
      <c r="G128" s="117">
        <f t="shared" si="15"/>
        <v>0</v>
      </c>
      <c r="H128" s="117">
        <f t="shared" si="16"/>
        <v>3</v>
      </c>
      <c r="I128" s="117">
        <f t="shared" si="17"/>
        <v>1</v>
      </c>
      <c r="J128" s="117">
        <f t="shared" si="18"/>
        <v>0</v>
      </c>
      <c r="K128" s="117">
        <f t="shared" si="19"/>
        <v>0</v>
      </c>
      <c r="L128" s="117">
        <f t="shared" si="20"/>
        <v>0</v>
      </c>
      <c r="M128" s="84">
        <v>1</v>
      </c>
      <c r="N128" s="84">
        <v>0</v>
      </c>
      <c r="O128" s="84">
        <v>1</v>
      </c>
      <c r="P128" s="84">
        <v>3</v>
      </c>
      <c r="Q128" s="84">
        <v>0</v>
      </c>
      <c r="R128" s="84">
        <v>2</v>
      </c>
      <c r="S128" s="84">
        <v>1</v>
      </c>
      <c r="T128" s="84"/>
      <c r="U128" s="84"/>
      <c r="V128" s="84"/>
      <c r="W128" s="87"/>
      <c r="X128" s="87"/>
      <c r="Y128" s="87"/>
      <c r="Z128" s="87"/>
      <c r="AA128" s="87"/>
      <c r="AB128" s="87">
        <v>1</v>
      </c>
      <c r="AC128" s="87"/>
      <c r="AD128" s="87"/>
      <c r="AE128" s="87"/>
      <c r="AF128" s="87"/>
      <c r="AG128" s="87"/>
      <c r="AH128" s="87">
        <v>1</v>
      </c>
      <c r="AI128" s="87"/>
      <c r="AJ128" s="87"/>
      <c r="AK128" s="87"/>
      <c r="AL128" s="87"/>
      <c r="AM128" s="87"/>
      <c r="AN128" s="87"/>
      <c r="AO128" s="87"/>
      <c r="AP128" s="88"/>
      <c r="AQ128" s="87"/>
      <c r="AR128" s="87"/>
      <c r="AS128" s="87"/>
      <c r="AT128" s="87"/>
      <c r="AU128" s="87"/>
      <c r="AV128" s="87"/>
      <c r="AW128" s="87"/>
      <c r="AX128" s="87"/>
      <c r="AY128" s="87"/>
      <c r="AZ128" s="88"/>
      <c r="BA128" s="87"/>
      <c r="BB128" s="87"/>
      <c r="BC128" s="87">
        <v>1</v>
      </c>
      <c r="BD128" s="87">
        <v>1</v>
      </c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</row>
    <row r="129" spans="1:132" ht="33.75">
      <c r="A129" s="91">
        <v>124</v>
      </c>
      <c r="B129" s="5" t="s">
        <v>125</v>
      </c>
      <c r="C129" s="117">
        <f t="shared" si="11"/>
        <v>1</v>
      </c>
      <c r="D129" s="117">
        <f t="shared" si="12"/>
        <v>1</v>
      </c>
      <c r="E129" s="117">
        <f t="shared" si="13"/>
        <v>5</v>
      </c>
      <c r="F129" s="117">
        <f t="shared" si="14"/>
        <v>1</v>
      </c>
      <c r="G129" s="117">
        <f t="shared" si="15"/>
        <v>1</v>
      </c>
      <c r="H129" s="117">
        <f t="shared" si="16"/>
        <v>2</v>
      </c>
      <c r="I129" s="117">
        <f t="shared" si="17"/>
        <v>1</v>
      </c>
      <c r="J129" s="117">
        <f t="shared" si="18"/>
        <v>1</v>
      </c>
      <c r="K129" s="117">
        <f t="shared" si="19"/>
        <v>1</v>
      </c>
      <c r="L129" s="117">
        <f t="shared" si="20"/>
        <v>1</v>
      </c>
      <c r="M129" s="84">
        <v>0</v>
      </c>
      <c r="N129" s="84">
        <v>1</v>
      </c>
      <c r="O129" s="84">
        <v>4</v>
      </c>
      <c r="P129" s="84">
        <v>1</v>
      </c>
      <c r="Q129" s="84">
        <v>1</v>
      </c>
      <c r="R129" s="84">
        <v>2</v>
      </c>
      <c r="S129" s="84">
        <v>0</v>
      </c>
      <c r="T129" s="84">
        <v>1</v>
      </c>
      <c r="U129" s="84">
        <v>1</v>
      </c>
      <c r="V129" s="84">
        <v>1</v>
      </c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>
        <v>1</v>
      </c>
      <c r="AH129" s="87"/>
      <c r="AI129" s="87"/>
      <c r="AJ129" s="87"/>
      <c r="AK129" s="87"/>
      <c r="AL129" s="87"/>
      <c r="AM129" s="87"/>
      <c r="AN129" s="87"/>
      <c r="AO129" s="87"/>
      <c r="AP129" s="88"/>
      <c r="AQ129" s="87"/>
      <c r="AR129" s="87"/>
      <c r="AS129" s="87">
        <v>1</v>
      </c>
      <c r="AT129" s="87"/>
      <c r="AU129" s="87"/>
      <c r="AV129" s="87"/>
      <c r="AW129" s="87"/>
      <c r="AX129" s="87"/>
      <c r="AY129" s="87"/>
      <c r="AZ129" s="88"/>
      <c r="BA129" s="87"/>
      <c r="BB129" s="87"/>
      <c r="BC129" s="87"/>
      <c r="BD129" s="87"/>
      <c r="BE129" s="87"/>
      <c r="BF129" s="87"/>
      <c r="BG129" s="87">
        <v>1</v>
      </c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</row>
    <row r="130" spans="1:132" ht="33.75">
      <c r="A130" s="91">
        <v>125</v>
      </c>
      <c r="B130" s="5" t="s">
        <v>126</v>
      </c>
      <c r="C130" s="117">
        <f t="shared" si="11"/>
        <v>0</v>
      </c>
      <c r="D130" s="117">
        <f t="shared" si="12"/>
        <v>1</v>
      </c>
      <c r="E130" s="117">
        <f t="shared" si="13"/>
        <v>0</v>
      </c>
      <c r="F130" s="117">
        <f t="shared" si="14"/>
        <v>1</v>
      </c>
      <c r="G130" s="117">
        <f t="shared" si="15"/>
        <v>1</v>
      </c>
      <c r="H130" s="117">
        <f t="shared" si="16"/>
        <v>6</v>
      </c>
      <c r="I130" s="117">
        <f t="shared" si="17"/>
        <v>4</v>
      </c>
      <c r="J130" s="117">
        <f t="shared" si="18"/>
        <v>3</v>
      </c>
      <c r="K130" s="117">
        <f t="shared" si="19"/>
        <v>1</v>
      </c>
      <c r="L130" s="117">
        <f t="shared" si="20"/>
        <v>1</v>
      </c>
      <c r="M130" s="84">
        <v>0</v>
      </c>
      <c r="N130" s="84">
        <v>1</v>
      </c>
      <c r="O130" s="84">
        <v>0</v>
      </c>
      <c r="P130" s="84">
        <v>1</v>
      </c>
      <c r="Q130" s="84">
        <v>1</v>
      </c>
      <c r="R130" s="84">
        <v>3</v>
      </c>
      <c r="S130" s="84">
        <v>3</v>
      </c>
      <c r="T130" s="84">
        <v>1</v>
      </c>
      <c r="U130" s="84">
        <v>1</v>
      </c>
      <c r="V130" s="84">
        <v>0</v>
      </c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>
        <v>1</v>
      </c>
      <c r="AO130" s="87"/>
      <c r="AP130" s="88"/>
      <c r="AQ130" s="87"/>
      <c r="AR130" s="87"/>
      <c r="AS130" s="87"/>
      <c r="AT130" s="87"/>
      <c r="AU130" s="87"/>
      <c r="AV130" s="87"/>
      <c r="AW130" s="87"/>
      <c r="AX130" s="87"/>
      <c r="AY130" s="87"/>
      <c r="AZ130" s="88">
        <v>1</v>
      </c>
      <c r="BA130" s="87"/>
      <c r="BB130" s="87"/>
      <c r="BC130" s="87"/>
      <c r="BD130" s="87"/>
      <c r="BE130" s="87"/>
      <c r="BF130" s="87"/>
      <c r="BG130" s="87"/>
      <c r="BH130" s="87">
        <v>1</v>
      </c>
      <c r="BI130" s="87"/>
      <c r="BJ130" s="87"/>
      <c r="BK130" s="87"/>
      <c r="BL130" s="87"/>
      <c r="BM130" s="87"/>
      <c r="BN130" s="87"/>
      <c r="BO130" s="87"/>
      <c r="BP130" s="87">
        <v>2</v>
      </c>
      <c r="BQ130" s="87">
        <v>1</v>
      </c>
      <c r="BR130" s="87"/>
      <c r="BS130" s="87"/>
      <c r="BT130" s="87"/>
      <c r="BU130" s="87"/>
      <c r="BV130" s="87"/>
      <c r="BW130" s="87"/>
      <c r="BX130" s="87"/>
      <c r="BY130" s="87"/>
      <c r="BZ130" s="87">
        <v>1</v>
      </c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</row>
    <row r="131" spans="1:132" ht="33.75">
      <c r="A131" s="91">
        <v>126</v>
      </c>
      <c r="B131" s="5" t="s">
        <v>127</v>
      </c>
      <c r="C131" s="117">
        <f t="shared" si="11"/>
        <v>0</v>
      </c>
      <c r="D131" s="117">
        <f t="shared" si="12"/>
        <v>3</v>
      </c>
      <c r="E131" s="117">
        <f t="shared" si="13"/>
        <v>1</v>
      </c>
      <c r="F131" s="117">
        <f t="shared" si="14"/>
        <v>4</v>
      </c>
      <c r="G131" s="117">
        <f t="shared" si="15"/>
        <v>7</v>
      </c>
      <c r="H131" s="117">
        <f t="shared" si="16"/>
        <v>6</v>
      </c>
      <c r="I131" s="117">
        <f t="shared" si="17"/>
        <v>3</v>
      </c>
      <c r="J131" s="117">
        <f t="shared" si="18"/>
        <v>6</v>
      </c>
      <c r="K131" s="117">
        <f t="shared" si="19"/>
        <v>2</v>
      </c>
      <c r="L131" s="117">
        <f t="shared" si="20"/>
        <v>0</v>
      </c>
      <c r="M131" s="84">
        <v>0</v>
      </c>
      <c r="N131" s="84">
        <v>3</v>
      </c>
      <c r="O131" s="84">
        <v>0</v>
      </c>
      <c r="P131" s="84">
        <v>4</v>
      </c>
      <c r="Q131" s="84">
        <v>5</v>
      </c>
      <c r="R131" s="84">
        <v>5</v>
      </c>
      <c r="S131" s="84">
        <v>3</v>
      </c>
      <c r="T131" s="84">
        <v>4</v>
      </c>
      <c r="U131" s="84">
        <v>1</v>
      </c>
      <c r="V131" s="84">
        <v>0</v>
      </c>
      <c r="W131" s="87"/>
      <c r="X131" s="87"/>
      <c r="Y131" s="87"/>
      <c r="Z131" s="87"/>
      <c r="AA131" s="87"/>
      <c r="AB131" s="87">
        <v>1</v>
      </c>
      <c r="AC131" s="87"/>
      <c r="AD131" s="87"/>
      <c r="AE131" s="87"/>
      <c r="AF131" s="87"/>
      <c r="AG131" s="87"/>
      <c r="AH131" s="87"/>
      <c r="AI131" s="87"/>
      <c r="AJ131" s="87"/>
      <c r="AK131" s="87">
        <v>1</v>
      </c>
      <c r="AL131" s="87"/>
      <c r="AM131" s="87"/>
      <c r="AN131" s="87"/>
      <c r="AO131" s="87">
        <v>1</v>
      </c>
      <c r="AP131" s="88"/>
      <c r="AQ131" s="87"/>
      <c r="AR131" s="87"/>
      <c r="AS131" s="87">
        <v>1</v>
      </c>
      <c r="AT131" s="87"/>
      <c r="AU131" s="87"/>
      <c r="AV131" s="87"/>
      <c r="AW131" s="87"/>
      <c r="AX131" s="87"/>
      <c r="AY131" s="87"/>
      <c r="AZ131" s="88"/>
      <c r="BA131" s="87"/>
      <c r="BB131" s="87"/>
      <c r="BC131" s="87"/>
      <c r="BD131" s="87"/>
      <c r="BE131" s="87">
        <v>1</v>
      </c>
      <c r="BF131" s="87"/>
      <c r="BG131" s="87"/>
      <c r="BH131" s="87">
        <v>1</v>
      </c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>
        <v>1</v>
      </c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</row>
    <row r="132" spans="1:132" ht="33.75">
      <c r="A132" s="91">
        <v>127</v>
      </c>
      <c r="B132" s="5" t="s">
        <v>128</v>
      </c>
      <c r="C132" s="117">
        <f t="shared" si="11"/>
        <v>2</v>
      </c>
      <c r="D132" s="117">
        <f t="shared" si="12"/>
        <v>2</v>
      </c>
      <c r="E132" s="117">
        <f t="shared" si="13"/>
        <v>1</v>
      </c>
      <c r="F132" s="117">
        <f t="shared" si="14"/>
        <v>4</v>
      </c>
      <c r="G132" s="117">
        <f t="shared" si="15"/>
        <v>9</v>
      </c>
      <c r="H132" s="117">
        <f t="shared" si="16"/>
        <v>9</v>
      </c>
      <c r="I132" s="117">
        <f t="shared" si="17"/>
        <v>5</v>
      </c>
      <c r="J132" s="117">
        <f t="shared" si="18"/>
        <v>3</v>
      </c>
      <c r="K132" s="117">
        <f t="shared" si="19"/>
        <v>0</v>
      </c>
      <c r="L132" s="117">
        <f t="shared" si="20"/>
        <v>0</v>
      </c>
      <c r="M132" s="84">
        <v>2</v>
      </c>
      <c r="N132" s="84">
        <v>1</v>
      </c>
      <c r="O132" s="84">
        <v>1</v>
      </c>
      <c r="P132" s="84">
        <v>4</v>
      </c>
      <c r="Q132" s="84">
        <v>5</v>
      </c>
      <c r="R132" s="84">
        <v>5</v>
      </c>
      <c r="S132" s="84">
        <v>3</v>
      </c>
      <c r="T132" s="84">
        <v>1</v>
      </c>
      <c r="U132" s="84">
        <v>0</v>
      </c>
      <c r="V132" s="84">
        <v>0</v>
      </c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>
        <v>1</v>
      </c>
      <c r="AL132" s="87">
        <v>1</v>
      </c>
      <c r="AM132" s="87"/>
      <c r="AN132" s="87"/>
      <c r="AO132" s="87"/>
      <c r="AP132" s="88"/>
      <c r="AQ132" s="87"/>
      <c r="AR132" s="87"/>
      <c r="AS132" s="87"/>
      <c r="AT132" s="87"/>
      <c r="AU132" s="87">
        <v>1</v>
      </c>
      <c r="AV132" s="87"/>
      <c r="AW132" s="87"/>
      <c r="AX132" s="87">
        <v>1</v>
      </c>
      <c r="AY132" s="87"/>
      <c r="AZ132" s="88"/>
      <c r="BA132" s="87"/>
      <c r="BB132" s="87">
        <v>1</v>
      </c>
      <c r="BC132" s="87"/>
      <c r="BD132" s="87"/>
      <c r="BE132" s="87"/>
      <c r="BF132" s="87">
        <v>2</v>
      </c>
      <c r="BG132" s="87">
        <v>2</v>
      </c>
      <c r="BH132" s="87">
        <v>1</v>
      </c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>
        <v>1</v>
      </c>
      <c r="BZ132" s="87">
        <v>1</v>
      </c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>
        <v>1</v>
      </c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</row>
    <row r="133" spans="1:132" ht="33.75">
      <c r="A133" s="91">
        <v>128</v>
      </c>
      <c r="B133" s="5" t="s">
        <v>129</v>
      </c>
      <c r="C133" s="117">
        <f t="shared" si="11"/>
        <v>0</v>
      </c>
      <c r="D133" s="117">
        <f t="shared" si="12"/>
        <v>0</v>
      </c>
      <c r="E133" s="117">
        <f t="shared" si="13"/>
        <v>0</v>
      </c>
      <c r="F133" s="117">
        <f t="shared" si="14"/>
        <v>2</v>
      </c>
      <c r="G133" s="117">
        <f t="shared" si="15"/>
        <v>2</v>
      </c>
      <c r="H133" s="117">
        <f t="shared" si="16"/>
        <v>4</v>
      </c>
      <c r="I133" s="117">
        <f t="shared" si="17"/>
        <v>6</v>
      </c>
      <c r="J133" s="117">
        <f t="shared" si="18"/>
        <v>2</v>
      </c>
      <c r="K133" s="117">
        <f t="shared" si="19"/>
        <v>0</v>
      </c>
      <c r="L133" s="117">
        <f t="shared" si="20"/>
        <v>0</v>
      </c>
      <c r="M133" s="84">
        <v>0</v>
      </c>
      <c r="N133" s="84">
        <v>0</v>
      </c>
      <c r="O133" s="84">
        <v>0</v>
      </c>
      <c r="P133" s="84">
        <v>1</v>
      </c>
      <c r="Q133" s="84">
        <v>1</v>
      </c>
      <c r="R133" s="84">
        <v>4</v>
      </c>
      <c r="S133" s="84">
        <v>6</v>
      </c>
      <c r="T133" s="84"/>
      <c r="U133" s="84"/>
      <c r="V133" s="84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>
        <v>1</v>
      </c>
      <c r="AO133" s="87"/>
      <c r="AP133" s="88"/>
      <c r="AQ133" s="87"/>
      <c r="AR133" s="87"/>
      <c r="AS133" s="87"/>
      <c r="AT133" s="87"/>
      <c r="AU133" s="87"/>
      <c r="AV133" s="87"/>
      <c r="AW133" s="87"/>
      <c r="AX133" s="87">
        <v>1</v>
      </c>
      <c r="AY133" s="87"/>
      <c r="AZ133" s="88"/>
      <c r="BA133" s="87"/>
      <c r="BB133" s="87"/>
      <c r="BC133" s="87"/>
      <c r="BD133" s="87"/>
      <c r="BE133" s="87">
        <v>1</v>
      </c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>
        <v>1</v>
      </c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</row>
    <row r="134" spans="1:132" ht="33.75">
      <c r="A134" s="91">
        <v>129</v>
      </c>
      <c r="B134" s="5" t="s">
        <v>130</v>
      </c>
      <c r="C134" s="117">
        <f t="shared" si="11"/>
        <v>0</v>
      </c>
      <c r="D134" s="117">
        <f t="shared" si="12"/>
        <v>0</v>
      </c>
      <c r="E134" s="117">
        <f t="shared" si="13"/>
        <v>0</v>
      </c>
      <c r="F134" s="117">
        <f t="shared" si="14"/>
        <v>5</v>
      </c>
      <c r="G134" s="117">
        <f t="shared" si="15"/>
        <v>1</v>
      </c>
      <c r="H134" s="117">
        <f t="shared" si="16"/>
        <v>4</v>
      </c>
      <c r="I134" s="117">
        <f t="shared" si="17"/>
        <v>2</v>
      </c>
      <c r="J134" s="117">
        <f t="shared" si="18"/>
        <v>3</v>
      </c>
      <c r="K134" s="117">
        <f t="shared" si="19"/>
        <v>0</v>
      </c>
      <c r="L134" s="117">
        <f t="shared" si="20"/>
        <v>1</v>
      </c>
      <c r="M134" s="84">
        <v>0</v>
      </c>
      <c r="N134" s="84">
        <v>0</v>
      </c>
      <c r="O134" s="84">
        <v>0</v>
      </c>
      <c r="P134" s="84">
        <v>5</v>
      </c>
      <c r="Q134" s="84">
        <v>1</v>
      </c>
      <c r="R134" s="84">
        <v>3</v>
      </c>
      <c r="S134" s="84">
        <v>1</v>
      </c>
      <c r="T134" s="84">
        <v>2</v>
      </c>
      <c r="U134" s="84">
        <v>0</v>
      </c>
      <c r="V134" s="84">
        <v>0</v>
      </c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>
        <v>1</v>
      </c>
      <c r="AO134" s="87"/>
      <c r="AP134" s="88"/>
      <c r="AQ134" s="87"/>
      <c r="AR134" s="87"/>
      <c r="AS134" s="87"/>
      <c r="AT134" s="87"/>
      <c r="AU134" s="87"/>
      <c r="AV134" s="87">
        <v>1</v>
      </c>
      <c r="AW134" s="87"/>
      <c r="AX134" s="87"/>
      <c r="AY134" s="87"/>
      <c r="AZ134" s="88"/>
      <c r="BA134" s="87"/>
      <c r="BB134" s="87"/>
      <c r="BC134" s="87"/>
      <c r="BD134" s="87"/>
      <c r="BE134" s="87"/>
      <c r="BF134" s="87"/>
      <c r="BG134" s="87">
        <v>1</v>
      </c>
      <c r="BH134" s="87"/>
      <c r="BI134" s="87"/>
      <c r="BJ134" s="87">
        <v>1</v>
      </c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</row>
    <row r="135" spans="1:132" ht="33.75">
      <c r="A135" s="91">
        <v>130</v>
      </c>
      <c r="B135" s="5" t="s">
        <v>131</v>
      </c>
      <c r="C135" s="117">
        <f t="shared" ref="C135:C141" si="21">M135+W135+AG135+AQ135+BA135+BK135+BU135+CE135+CO135+CY135+DI135+DS135</f>
        <v>1</v>
      </c>
      <c r="D135" s="117">
        <f t="shared" ref="D135:D141" si="22">N135+X135+AH135+AR135+BB135+BL135+BV135+CF135+CP135+CZ135+DT135</f>
        <v>0</v>
      </c>
      <c r="E135" s="117">
        <f t="shared" ref="E135:E141" si="23">O135+Y135+AI135+AS135+BC135+BM135+BW135+CG135+CQ135+DA135+DK135+DU135</f>
        <v>0</v>
      </c>
      <c r="F135" s="117">
        <f t="shared" ref="F135:F141" si="24">P135+Z135+AJ135+AT135+BD135+BN135+BX135+CH135+CR135+DB135+DL135+DV135</f>
        <v>5</v>
      </c>
      <c r="G135" s="117">
        <f t="shared" ref="G135:G141" si="25">Q135+AA135+AK135+AU135+BE135+BO135+BY135+CI135+CS135+DC135+DM135+DW135</f>
        <v>0</v>
      </c>
      <c r="H135" s="117">
        <f t="shared" ref="H135:H141" si="26">R135+AB135+AL135+AV135+BF135+BP135+BZ135+CJ135+CT135+DD135+DN135+DX135</f>
        <v>4</v>
      </c>
      <c r="I135" s="117">
        <f t="shared" ref="I135:I141" si="27">S135+AC135+AM135+AW135+BG135+BQ135+CA135+CK135+CU135+DE135+DO135+DY135</f>
        <v>2</v>
      </c>
      <c r="J135" s="117">
        <f t="shared" ref="J135:J141" si="28">T135+AD135+AN135+AX135+BH135+BR135+CB135+CL135+CV135+DF135+DP135+DZ135</f>
        <v>3</v>
      </c>
      <c r="K135" s="117">
        <f t="shared" ref="K135:K141" si="29">U135+AE135+AO135+AY135+BI135+BS135+CC135+CM135+CW135+DG135+DQ135+EA135</f>
        <v>0</v>
      </c>
      <c r="L135" s="117">
        <f t="shared" ref="L135:L141" si="30">V135+AF135+AP135+AZ135+BJ135+BT135+CD135+CN135+CX135+DH135+DR135+EB135</f>
        <v>0</v>
      </c>
      <c r="M135" s="84">
        <v>1</v>
      </c>
      <c r="N135" s="84">
        <v>0</v>
      </c>
      <c r="O135" s="84">
        <v>0</v>
      </c>
      <c r="P135" s="84">
        <v>5</v>
      </c>
      <c r="Q135" s="84">
        <v>0</v>
      </c>
      <c r="R135" s="84">
        <v>2</v>
      </c>
      <c r="S135" s="84">
        <v>2</v>
      </c>
      <c r="T135" s="84">
        <v>3</v>
      </c>
      <c r="U135" s="84"/>
      <c r="V135" s="84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>
        <v>1</v>
      </c>
      <c r="AM135" s="87"/>
      <c r="AN135" s="87"/>
      <c r="AO135" s="87"/>
      <c r="AP135" s="88"/>
      <c r="AQ135" s="87"/>
      <c r="AR135" s="87"/>
      <c r="AS135" s="87"/>
      <c r="AT135" s="87"/>
      <c r="AU135" s="87"/>
      <c r="AV135" s="87">
        <v>1</v>
      </c>
      <c r="AW135" s="87"/>
      <c r="AX135" s="87"/>
      <c r="AY135" s="87"/>
      <c r="AZ135" s="88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</row>
    <row r="136" spans="1:132" ht="33.75">
      <c r="A136" s="91">
        <v>131</v>
      </c>
      <c r="B136" s="5" t="s">
        <v>132</v>
      </c>
      <c r="C136" s="117">
        <f t="shared" si="21"/>
        <v>2</v>
      </c>
      <c r="D136" s="117">
        <f t="shared" si="22"/>
        <v>2</v>
      </c>
      <c r="E136" s="117">
        <f t="shared" si="23"/>
        <v>5</v>
      </c>
      <c r="F136" s="117">
        <f t="shared" si="24"/>
        <v>1</v>
      </c>
      <c r="G136" s="117">
        <f t="shared" si="25"/>
        <v>4</v>
      </c>
      <c r="H136" s="117">
        <f t="shared" si="26"/>
        <v>1</v>
      </c>
      <c r="I136" s="117">
        <f t="shared" si="27"/>
        <v>1</v>
      </c>
      <c r="J136" s="117">
        <f t="shared" si="28"/>
        <v>0</v>
      </c>
      <c r="K136" s="117">
        <f t="shared" si="29"/>
        <v>0</v>
      </c>
      <c r="L136" s="117">
        <f t="shared" si="30"/>
        <v>0</v>
      </c>
      <c r="M136" s="84">
        <v>2</v>
      </c>
      <c r="N136" s="84">
        <v>2</v>
      </c>
      <c r="O136" s="84">
        <v>5</v>
      </c>
      <c r="P136" s="84">
        <v>1</v>
      </c>
      <c r="Q136" s="84">
        <v>2</v>
      </c>
      <c r="R136" s="84">
        <v>1</v>
      </c>
      <c r="S136" s="84">
        <v>1</v>
      </c>
      <c r="T136" s="84"/>
      <c r="U136" s="84"/>
      <c r="V136" s="84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8"/>
      <c r="AQ136" s="87"/>
      <c r="AR136" s="87"/>
      <c r="AS136" s="87"/>
      <c r="AT136" s="87"/>
      <c r="AU136" s="87">
        <v>1</v>
      </c>
      <c r="AV136" s="87"/>
      <c r="AW136" s="87"/>
      <c r="AX136" s="87"/>
      <c r="AY136" s="87"/>
      <c r="AZ136" s="88"/>
      <c r="BA136" s="87"/>
      <c r="BB136" s="87"/>
      <c r="BC136" s="87"/>
      <c r="BD136" s="87"/>
      <c r="BE136" s="87">
        <v>1</v>
      </c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</row>
    <row r="137" spans="1:132" ht="33.75">
      <c r="A137" s="91">
        <v>132</v>
      </c>
      <c r="B137" s="5" t="s">
        <v>133</v>
      </c>
      <c r="C137" s="117">
        <f t="shared" si="21"/>
        <v>1</v>
      </c>
      <c r="D137" s="117">
        <f t="shared" si="22"/>
        <v>0</v>
      </c>
      <c r="E137" s="117">
        <f t="shared" si="23"/>
        <v>4</v>
      </c>
      <c r="F137" s="117">
        <f t="shared" si="24"/>
        <v>0</v>
      </c>
      <c r="G137" s="117">
        <f t="shared" si="25"/>
        <v>4</v>
      </c>
      <c r="H137" s="117">
        <f t="shared" si="26"/>
        <v>4</v>
      </c>
      <c r="I137" s="117">
        <f t="shared" si="27"/>
        <v>0</v>
      </c>
      <c r="J137" s="117">
        <f t="shared" si="28"/>
        <v>1</v>
      </c>
      <c r="K137" s="117">
        <f t="shared" si="29"/>
        <v>1</v>
      </c>
      <c r="L137" s="117">
        <f t="shared" si="30"/>
        <v>0</v>
      </c>
      <c r="M137" s="84">
        <v>1</v>
      </c>
      <c r="N137" s="84">
        <v>0</v>
      </c>
      <c r="O137" s="84">
        <v>2</v>
      </c>
      <c r="P137" s="84">
        <v>0</v>
      </c>
      <c r="Q137" s="84">
        <v>3</v>
      </c>
      <c r="R137" s="84">
        <v>3</v>
      </c>
      <c r="S137" s="84">
        <v>0</v>
      </c>
      <c r="T137" s="84">
        <v>1</v>
      </c>
      <c r="U137" s="84">
        <v>0</v>
      </c>
      <c r="V137" s="84">
        <v>0</v>
      </c>
      <c r="W137" s="87"/>
      <c r="X137" s="87"/>
      <c r="Y137" s="87"/>
      <c r="Z137" s="87"/>
      <c r="AA137" s="87">
        <v>1</v>
      </c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>
        <v>1</v>
      </c>
      <c r="AP137" s="88"/>
      <c r="AQ137" s="87"/>
      <c r="AR137" s="87"/>
      <c r="AS137" s="87"/>
      <c r="AT137" s="87"/>
      <c r="AU137" s="87"/>
      <c r="AV137" s="87">
        <v>1</v>
      </c>
      <c r="AW137" s="87"/>
      <c r="AX137" s="87"/>
      <c r="AY137" s="87"/>
      <c r="AZ137" s="88"/>
      <c r="BA137" s="87"/>
      <c r="BB137" s="87"/>
      <c r="BC137" s="87">
        <v>1</v>
      </c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>
        <v>1</v>
      </c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</row>
    <row r="138" spans="1:132" ht="33.75">
      <c r="A138" s="91">
        <v>133</v>
      </c>
      <c r="B138" s="5" t="s">
        <v>134</v>
      </c>
      <c r="C138" s="117">
        <f t="shared" si="21"/>
        <v>0</v>
      </c>
      <c r="D138" s="117">
        <f t="shared" si="22"/>
        <v>0</v>
      </c>
      <c r="E138" s="117">
        <f t="shared" si="23"/>
        <v>0</v>
      </c>
      <c r="F138" s="117">
        <f t="shared" si="24"/>
        <v>2</v>
      </c>
      <c r="G138" s="117">
        <f t="shared" si="25"/>
        <v>0</v>
      </c>
      <c r="H138" s="117">
        <f t="shared" si="26"/>
        <v>1</v>
      </c>
      <c r="I138" s="117">
        <f t="shared" si="27"/>
        <v>0</v>
      </c>
      <c r="J138" s="117">
        <f t="shared" si="28"/>
        <v>1</v>
      </c>
      <c r="K138" s="117">
        <f t="shared" si="29"/>
        <v>0</v>
      </c>
      <c r="L138" s="117">
        <f t="shared" si="30"/>
        <v>0</v>
      </c>
      <c r="M138" s="84"/>
      <c r="N138" s="84"/>
      <c r="O138" s="84"/>
      <c r="P138" s="84">
        <v>2</v>
      </c>
      <c r="Q138" s="84"/>
      <c r="R138" s="84">
        <v>1</v>
      </c>
      <c r="S138" s="84"/>
      <c r="T138" s="84">
        <v>1</v>
      </c>
      <c r="U138" s="84"/>
      <c r="V138" s="84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8"/>
      <c r="AQ138" s="87"/>
      <c r="AR138" s="87"/>
      <c r="AS138" s="87"/>
      <c r="AT138" s="87"/>
      <c r="AU138" s="87"/>
      <c r="AV138" s="87"/>
      <c r="AW138" s="87"/>
      <c r="AX138" s="87"/>
      <c r="AY138" s="87"/>
      <c r="AZ138" s="88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</row>
    <row r="139" spans="1:132" ht="33.75">
      <c r="A139" s="91">
        <v>134</v>
      </c>
      <c r="B139" s="5" t="s">
        <v>135</v>
      </c>
      <c r="C139" s="117">
        <f t="shared" si="21"/>
        <v>0</v>
      </c>
      <c r="D139" s="117">
        <f t="shared" si="22"/>
        <v>1</v>
      </c>
      <c r="E139" s="117">
        <f t="shared" si="23"/>
        <v>0</v>
      </c>
      <c r="F139" s="117">
        <f t="shared" si="24"/>
        <v>1</v>
      </c>
      <c r="G139" s="117">
        <f t="shared" si="25"/>
        <v>4</v>
      </c>
      <c r="H139" s="117">
        <f t="shared" si="26"/>
        <v>2</v>
      </c>
      <c r="I139" s="117">
        <f t="shared" si="27"/>
        <v>2</v>
      </c>
      <c r="J139" s="117">
        <f t="shared" si="28"/>
        <v>2</v>
      </c>
      <c r="K139" s="117">
        <f t="shared" si="29"/>
        <v>1</v>
      </c>
      <c r="L139" s="117">
        <f t="shared" si="30"/>
        <v>0</v>
      </c>
      <c r="M139" s="84">
        <v>0</v>
      </c>
      <c r="N139" s="84">
        <v>1</v>
      </c>
      <c r="O139" s="84">
        <v>0</v>
      </c>
      <c r="P139" s="84">
        <v>1</v>
      </c>
      <c r="Q139" s="84">
        <v>3</v>
      </c>
      <c r="R139" s="84">
        <v>2</v>
      </c>
      <c r="S139" s="84">
        <v>1</v>
      </c>
      <c r="T139" s="84">
        <v>2</v>
      </c>
      <c r="U139" s="84">
        <v>0</v>
      </c>
      <c r="V139" s="84">
        <v>0</v>
      </c>
      <c r="W139" s="87"/>
      <c r="X139" s="87"/>
      <c r="Y139" s="87"/>
      <c r="Z139" s="87"/>
      <c r="AA139" s="87"/>
      <c r="AB139" s="87"/>
      <c r="AC139" s="87"/>
      <c r="AD139" s="87"/>
      <c r="AE139" s="87">
        <v>1</v>
      </c>
      <c r="AF139" s="87"/>
      <c r="AG139" s="87"/>
      <c r="AH139" s="87"/>
      <c r="AI139" s="87"/>
      <c r="AJ139" s="87"/>
      <c r="AK139" s="87"/>
      <c r="AL139" s="87"/>
      <c r="AM139" s="87">
        <v>1</v>
      </c>
      <c r="AN139" s="87"/>
      <c r="AO139" s="87"/>
      <c r="AP139" s="88"/>
      <c r="AQ139" s="87"/>
      <c r="AR139" s="87"/>
      <c r="AS139" s="87"/>
      <c r="AT139" s="87"/>
      <c r="AU139" s="87"/>
      <c r="AV139" s="87"/>
      <c r="AW139" s="87"/>
      <c r="AX139" s="87"/>
      <c r="AY139" s="87"/>
      <c r="AZ139" s="88"/>
      <c r="BA139" s="87"/>
      <c r="BB139" s="87"/>
      <c r="BC139" s="87"/>
      <c r="BD139" s="87"/>
      <c r="BE139" s="87">
        <v>1</v>
      </c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</row>
    <row r="140" spans="1:132" ht="33.75">
      <c r="A140" s="91">
        <v>135</v>
      </c>
      <c r="B140" s="5" t="s">
        <v>136</v>
      </c>
      <c r="C140" s="117">
        <f t="shared" si="21"/>
        <v>0</v>
      </c>
      <c r="D140" s="117">
        <f t="shared" si="22"/>
        <v>0</v>
      </c>
      <c r="E140" s="117">
        <f t="shared" si="23"/>
        <v>0</v>
      </c>
      <c r="F140" s="117">
        <f t="shared" si="24"/>
        <v>2</v>
      </c>
      <c r="G140" s="117">
        <f t="shared" si="25"/>
        <v>0</v>
      </c>
      <c r="H140" s="117">
        <f t="shared" si="26"/>
        <v>2</v>
      </c>
      <c r="I140" s="117">
        <f t="shared" si="27"/>
        <v>2</v>
      </c>
      <c r="J140" s="117">
        <f t="shared" si="28"/>
        <v>3</v>
      </c>
      <c r="K140" s="117">
        <f t="shared" si="29"/>
        <v>0</v>
      </c>
      <c r="L140" s="117">
        <f t="shared" si="30"/>
        <v>0</v>
      </c>
      <c r="M140" s="84">
        <v>0</v>
      </c>
      <c r="N140" s="84">
        <v>0</v>
      </c>
      <c r="O140" s="84">
        <v>0</v>
      </c>
      <c r="P140" s="84">
        <v>2</v>
      </c>
      <c r="Q140" s="84">
        <v>0</v>
      </c>
      <c r="R140" s="84">
        <v>2</v>
      </c>
      <c r="S140" s="84">
        <v>2</v>
      </c>
      <c r="T140" s="84">
        <v>2</v>
      </c>
      <c r="U140" s="84">
        <v>0</v>
      </c>
      <c r="V140" s="84">
        <v>0</v>
      </c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>
        <v>1</v>
      </c>
      <c r="AO140" s="87"/>
      <c r="AP140" s="88"/>
      <c r="AQ140" s="87"/>
      <c r="AR140" s="87"/>
      <c r="AS140" s="87"/>
      <c r="AT140" s="87"/>
      <c r="AU140" s="87"/>
      <c r="AV140" s="87"/>
      <c r="AW140" s="87"/>
      <c r="AX140" s="87"/>
      <c r="AY140" s="87"/>
      <c r="AZ140" s="88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</row>
    <row r="141" spans="1:132" ht="33.75">
      <c r="A141" s="91">
        <v>136</v>
      </c>
      <c r="B141" s="5" t="s">
        <v>137</v>
      </c>
      <c r="C141" s="117">
        <f t="shared" si="21"/>
        <v>0</v>
      </c>
      <c r="D141" s="117">
        <f t="shared" si="22"/>
        <v>0</v>
      </c>
      <c r="E141" s="117">
        <f t="shared" si="23"/>
        <v>0</v>
      </c>
      <c r="F141" s="117">
        <f t="shared" si="24"/>
        <v>5</v>
      </c>
      <c r="G141" s="117">
        <f t="shared" si="25"/>
        <v>2</v>
      </c>
      <c r="H141" s="117">
        <f t="shared" si="26"/>
        <v>1</v>
      </c>
      <c r="I141" s="117">
        <f t="shared" si="27"/>
        <v>1</v>
      </c>
      <c r="J141" s="117">
        <f t="shared" si="28"/>
        <v>2</v>
      </c>
      <c r="K141" s="117">
        <f t="shared" si="29"/>
        <v>0</v>
      </c>
      <c r="L141" s="117">
        <f t="shared" si="30"/>
        <v>1</v>
      </c>
      <c r="M141" s="84">
        <v>0</v>
      </c>
      <c r="N141" s="84">
        <v>0</v>
      </c>
      <c r="O141" s="84">
        <v>0</v>
      </c>
      <c r="P141" s="84">
        <v>5</v>
      </c>
      <c r="Q141" s="84">
        <v>2</v>
      </c>
      <c r="R141" s="84">
        <v>1</v>
      </c>
      <c r="S141" s="84">
        <v>1</v>
      </c>
      <c r="T141" s="84">
        <v>1</v>
      </c>
      <c r="U141" s="84">
        <v>0</v>
      </c>
      <c r="V141" s="84">
        <v>1</v>
      </c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8"/>
      <c r="AQ141" s="87"/>
      <c r="AR141" s="87"/>
      <c r="AS141" s="87"/>
      <c r="AT141" s="87"/>
      <c r="AU141" s="87"/>
      <c r="AV141" s="87"/>
      <c r="AW141" s="87"/>
      <c r="AX141" s="87"/>
      <c r="AY141" s="87"/>
      <c r="AZ141" s="88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>
        <v>1</v>
      </c>
      <c r="EA141" s="87"/>
      <c r="EB141" s="87"/>
    </row>
    <row r="142" spans="1:132" ht="15.75">
      <c r="A142" s="90"/>
      <c r="B142" s="90" t="s">
        <v>215</v>
      </c>
      <c r="C142" s="108">
        <f>SUM(C6:C141)</f>
        <v>195</v>
      </c>
      <c r="D142" s="108">
        <f t="shared" ref="D142:L142" si="31">SUM(D6:D141)</f>
        <v>185</v>
      </c>
      <c r="E142" s="108">
        <f t="shared" si="31"/>
        <v>338</v>
      </c>
      <c r="F142" s="108">
        <f t="shared" si="31"/>
        <v>522</v>
      </c>
      <c r="G142" s="108">
        <f t="shared" si="31"/>
        <v>441</v>
      </c>
      <c r="H142" s="108">
        <f t="shared" si="31"/>
        <v>477</v>
      </c>
      <c r="I142" s="108">
        <f t="shared" si="31"/>
        <v>382</v>
      </c>
      <c r="J142" s="108">
        <f t="shared" si="31"/>
        <v>278</v>
      </c>
      <c r="K142" s="108">
        <f t="shared" si="31"/>
        <v>166</v>
      </c>
      <c r="L142" s="108">
        <f t="shared" si="31"/>
        <v>65</v>
      </c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  <c r="EA142" s="85"/>
      <c r="EB142" s="85"/>
    </row>
    <row r="143" spans="1:132">
      <c r="C143" s="228"/>
    </row>
  </sheetData>
  <mergeCells count="28">
    <mergeCell ref="C3:L4"/>
    <mergeCell ref="A1:EA1"/>
    <mergeCell ref="CE4:CN4"/>
    <mergeCell ref="CO4:CX4"/>
    <mergeCell ref="DI4:DR4"/>
    <mergeCell ref="DS4:EB4"/>
    <mergeCell ref="CE3:CN3"/>
    <mergeCell ref="A3:A5"/>
    <mergeCell ref="B3:B5"/>
    <mergeCell ref="M3:V3"/>
    <mergeCell ref="W3:AF3"/>
    <mergeCell ref="BK4:BT4"/>
    <mergeCell ref="BU4:CD4"/>
    <mergeCell ref="AG3:AP3"/>
    <mergeCell ref="AQ3:AZ3"/>
    <mergeCell ref="BA3:BJ3"/>
    <mergeCell ref="BK3:BT3"/>
    <mergeCell ref="BU3:CD3"/>
    <mergeCell ref="M4:V4"/>
    <mergeCell ref="W4:AF4"/>
    <mergeCell ref="AG4:AP4"/>
    <mergeCell ref="AQ4:AZ4"/>
    <mergeCell ref="BA4:BJ4"/>
    <mergeCell ref="CY3:DH3"/>
    <mergeCell ref="CY4:DH4"/>
    <mergeCell ref="CO3:CX3"/>
    <mergeCell ref="DI3:DR3"/>
    <mergeCell ref="DS3:E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42"/>
  <sheetViews>
    <sheetView workbookViewId="0">
      <pane ySplit="2415" activePane="bottomLeft"/>
      <selection activeCell="A2" sqref="A2:O2"/>
      <selection pane="bottomLeft" activeCell="I158" sqref="I158"/>
    </sheetView>
  </sheetViews>
  <sheetFormatPr defaultRowHeight="15"/>
  <cols>
    <col min="1" max="1" width="6.85546875" customWidth="1"/>
    <col min="2" max="2" width="23.42578125" customWidth="1"/>
    <col min="3" max="3" width="12.5703125" customWidth="1"/>
    <col min="10" max="10" width="21.85546875" customWidth="1"/>
  </cols>
  <sheetData>
    <row r="2" spans="1:16" ht="15.75">
      <c r="A2" s="374" t="s">
        <v>216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6" ht="15.75" customHeight="1">
      <c r="A3" s="375" t="s">
        <v>0</v>
      </c>
      <c r="B3" s="376" t="s">
        <v>1</v>
      </c>
      <c r="C3" s="376" t="s">
        <v>205</v>
      </c>
      <c r="D3" s="379" t="s">
        <v>206</v>
      </c>
      <c r="E3" s="380"/>
      <c r="F3" s="380"/>
      <c r="G3" s="380"/>
      <c r="H3" s="380"/>
      <c r="I3" s="381"/>
      <c r="J3" s="376" t="s">
        <v>207</v>
      </c>
      <c r="K3" s="379" t="s">
        <v>208</v>
      </c>
      <c r="L3" s="380"/>
      <c r="M3" s="380"/>
      <c r="N3" s="380"/>
      <c r="O3" s="380"/>
      <c r="P3" s="381"/>
    </row>
    <row r="4" spans="1:16" ht="84" customHeight="1">
      <c r="A4" s="375"/>
      <c r="B4" s="377"/>
      <c r="C4" s="378"/>
      <c r="D4" s="37" t="s">
        <v>209</v>
      </c>
      <c r="E4" s="38" t="s">
        <v>210</v>
      </c>
      <c r="F4" s="38" t="s">
        <v>211</v>
      </c>
      <c r="G4" s="38" t="s">
        <v>212</v>
      </c>
      <c r="H4" s="38" t="s">
        <v>213</v>
      </c>
      <c r="I4" s="39" t="s">
        <v>214</v>
      </c>
      <c r="J4" s="378"/>
      <c r="K4" s="37" t="s">
        <v>209</v>
      </c>
      <c r="L4" s="38" t="s">
        <v>210</v>
      </c>
      <c r="M4" s="38" t="s">
        <v>211</v>
      </c>
      <c r="N4" s="38" t="s">
        <v>212</v>
      </c>
      <c r="O4" s="38" t="s">
        <v>213</v>
      </c>
      <c r="P4" s="39" t="s">
        <v>214</v>
      </c>
    </row>
    <row r="5" spans="1:16" ht="15.75">
      <c r="A5" s="375"/>
      <c r="B5" s="378"/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  <c r="M5" s="40">
        <v>11</v>
      </c>
      <c r="N5" s="40">
        <v>12</v>
      </c>
      <c r="O5" s="40">
        <v>13</v>
      </c>
      <c r="P5" s="40">
        <v>14</v>
      </c>
    </row>
    <row r="6" spans="1:16" ht="45">
      <c r="A6" s="4">
        <v>1</v>
      </c>
      <c r="B6" s="5" t="s">
        <v>2</v>
      </c>
      <c r="C6" s="144">
        <f>D6+E6+F6+G6+H6+I6</f>
        <v>12</v>
      </c>
      <c r="D6" s="33">
        <v>0</v>
      </c>
      <c r="E6" s="33">
        <v>1</v>
      </c>
      <c r="F6" s="33">
        <v>2</v>
      </c>
      <c r="G6" s="33">
        <v>0</v>
      </c>
      <c r="H6" s="33">
        <v>2</v>
      </c>
      <c r="I6" s="33">
        <v>7</v>
      </c>
      <c r="J6" s="36">
        <f>K6+L6+M6+N6+O6+P6</f>
        <v>12</v>
      </c>
      <c r="K6" s="33">
        <v>0</v>
      </c>
      <c r="L6" s="33">
        <v>2</v>
      </c>
      <c r="M6" s="33">
        <v>2</v>
      </c>
      <c r="N6" s="33">
        <v>1</v>
      </c>
      <c r="O6" s="33">
        <v>2</v>
      </c>
      <c r="P6" s="33">
        <v>5</v>
      </c>
    </row>
    <row r="7" spans="1:16" ht="45">
      <c r="A7" s="4">
        <v>2</v>
      </c>
      <c r="B7" s="5" t="s">
        <v>3</v>
      </c>
      <c r="C7" s="144">
        <f t="shared" ref="C7:C70" si="0">D7+E7+F7+G7+H7+I7</f>
        <v>28</v>
      </c>
      <c r="D7" s="33">
        <v>1</v>
      </c>
      <c r="E7" s="33">
        <v>1</v>
      </c>
      <c r="F7" s="33">
        <v>5</v>
      </c>
      <c r="G7" s="33">
        <v>8</v>
      </c>
      <c r="H7" s="33">
        <v>7</v>
      </c>
      <c r="I7" s="33">
        <v>6</v>
      </c>
      <c r="J7" s="36">
        <f t="shared" ref="J7:J70" si="1">K7+L7+M7+N7+O7+P7</f>
        <v>28</v>
      </c>
      <c r="K7" s="33">
        <v>5</v>
      </c>
      <c r="L7" s="33">
        <v>3</v>
      </c>
      <c r="M7" s="33">
        <v>9</v>
      </c>
      <c r="N7" s="33">
        <v>3</v>
      </c>
      <c r="O7" s="33">
        <v>2</v>
      </c>
      <c r="P7" s="33">
        <v>6</v>
      </c>
    </row>
    <row r="8" spans="1:16" ht="45">
      <c r="A8" s="4">
        <v>3</v>
      </c>
      <c r="B8" s="5" t="s">
        <v>4</v>
      </c>
      <c r="C8" s="144">
        <f t="shared" si="0"/>
        <v>11</v>
      </c>
      <c r="D8" s="33">
        <v>1</v>
      </c>
      <c r="E8" s="33">
        <v>1</v>
      </c>
      <c r="F8" s="33">
        <v>0</v>
      </c>
      <c r="G8" s="33">
        <v>1</v>
      </c>
      <c r="H8" s="33">
        <v>3</v>
      </c>
      <c r="I8" s="33">
        <v>5</v>
      </c>
      <c r="J8" s="36">
        <f t="shared" si="1"/>
        <v>11</v>
      </c>
      <c r="K8" s="33">
        <v>1</v>
      </c>
      <c r="L8" s="33">
        <v>1</v>
      </c>
      <c r="M8" s="33">
        <v>0</v>
      </c>
      <c r="N8" s="33">
        <v>1</v>
      </c>
      <c r="O8" s="33">
        <v>3</v>
      </c>
      <c r="P8" s="33">
        <v>5</v>
      </c>
    </row>
    <row r="9" spans="1:16" ht="45">
      <c r="A9" s="4">
        <v>4</v>
      </c>
      <c r="B9" s="5" t="s">
        <v>5</v>
      </c>
      <c r="C9" s="144">
        <f t="shared" si="0"/>
        <v>21</v>
      </c>
      <c r="D9" s="33">
        <v>2</v>
      </c>
      <c r="E9" s="33">
        <v>0</v>
      </c>
      <c r="F9" s="33">
        <v>1</v>
      </c>
      <c r="G9" s="33">
        <v>2</v>
      </c>
      <c r="H9" s="33">
        <v>1</v>
      </c>
      <c r="I9" s="33">
        <v>15</v>
      </c>
      <c r="J9" s="36">
        <f t="shared" si="1"/>
        <v>21</v>
      </c>
      <c r="K9" s="33">
        <v>2</v>
      </c>
      <c r="L9" s="33">
        <v>0</v>
      </c>
      <c r="M9" s="33">
        <v>2</v>
      </c>
      <c r="N9" s="33">
        <v>2</v>
      </c>
      <c r="O9" s="33">
        <v>1</v>
      </c>
      <c r="P9" s="33">
        <v>14</v>
      </c>
    </row>
    <row r="10" spans="1:16" ht="45">
      <c r="A10" s="4">
        <v>5</v>
      </c>
      <c r="B10" s="5" t="s">
        <v>6</v>
      </c>
      <c r="C10" s="144">
        <f t="shared" si="0"/>
        <v>11</v>
      </c>
      <c r="D10" s="33">
        <v>0</v>
      </c>
      <c r="E10" s="33">
        <v>1</v>
      </c>
      <c r="F10" s="33">
        <v>2</v>
      </c>
      <c r="G10" s="33">
        <v>2</v>
      </c>
      <c r="H10" s="33">
        <v>0</v>
      </c>
      <c r="I10" s="33">
        <v>6</v>
      </c>
      <c r="J10" s="36">
        <f t="shared" si="1"/>
        <v>11</v>
      </c>
      <c r="K10" s="33">
        <v>0</v>
      </c>
      <c r="L10" s="33">
        <v>1</v>
      </c>
      <c r="M10" s="33">
        <v>2</v>
      </c>
      <c r="N10" s="33">
        <v>2</v>
      </c>
      <c r="O10" s="33">
        <v>0</v>
      </c>
      <c r="P10" s="33">
        <v>6</v>
      </c>
    </row>
    <row r="11" spans="1:16" ht="45">
      <c r="A11" s="4">
        <v>6</v>
      </c>
      <c r="B11" s="5" t="s">
        <v>7</v>
      </c>
      <c r="C11" s="144">
        <f t="shared" si="0"/>
        <v>31</v>
      </c>
      <c r="D11" s="33">
        <v>4</v>
      </c>
      <c r="E11" s="33">
        <v>1</v>
      </c>
      <c r="F11" s="33">
        <v>5</v>
      </c>
      <c r="G11" s="33">
        <v>4</v>
      </c>
      <c r="H11" s="33">
        <v>4</v>
      </c>
      <c r="I11" s="33">
        <v>13</v>
      </c>
      <c r="J11" s="36">
        <f t="shared" si="1"/>
        <v>31</v>
      </c>
      <c r="K11" s="33">
        <v>8</v>
      </c>
      <c r="L11" s="33">
        <v>3</v>
      </c>
      <c r="M11" s="33">
        <v>4</v>
      </c>
      <c r="N11" s="33">
        <v>2</v>
      </c>
      <c r="O11" s="33">
        <v>3</v>
      </c>
      <c r="P11" s="33">
        <v>11</v>
      </c>
    </row>
    <row r="12" spans="1:16" ht="33.75">
      <c r="A12" s="4">
        <v>7</v>
      </c>
      <c r="B12" s="8" t="s">
        <v>8</v>
      </c>
      <c r="C12" s="144">
        <f t="shared" si="0"/>
        <v>15</v>
      </c>
      <c r="D12" s="33">
        <v>0</v>
      </c>
      <c r="E12" s="33">
        <v>0</v>
      </c>
      <c r="F12" s="33">
        <v>2</v>
      </c>
      <c r="G12" s="33">
        <v>2</v>
      </c>
      <c r="H12" s="33">
        <v>4</v>
      </c>
      <c r="I12" s="33">
        <v>7</v>
      </c>
      <c r="J12" s="36">
        <f t="shared" si="1"/>
        <v>15</v>
      </c>
      <c r="K12" s="33">
        <v>1</v>
      </c>
      <c r="L12" s="33">
        <v>1</v>
      </c>
      <c r="M12" s="33">
        <v>3</v>
      </c>
      <c r="N12" s="33">
        <v>2</v>
      </c>
      <c r="O12" s="33">
        <v>3</v>
      </c>
      <c r="P12" s="33">
        <v>5</v>
      </c>
    </row>
    <row r="13" spans="1:16" ht="56.25">
      <c r="A13" s="4">
        <v>8</v>
      </c>
      <c r="B13" s="8" t="s">
        <v>9</v>
      </c>
      <c r="C13" s="144">
        <f t="shared" si="0"/>
        <v>14</v>
      </c>
      <c r="D13" s="33">
        <v>1</v>
      </c>
      <c r="E13" s="33">
        <v>0</v>
      </c>
      <c r="F13" s="33">
        <v>1</v>
      </c>
      <c r="G13" s="33">
        <v>5</v>
      </c>
      <c r="H13" s="33">
        <v>1</v>
      </c>
      <c r="I13" s="33">
        <v>6</v>
      </c>
      <c r="J13" s="36">
        <f t="shared" si="1"/>
        <v>14</v>
      </c>
      <c r="K13" s="33">
        <v>3</v>
      </c>
      <c r="L13" s="33">
        <v>1</v>
      </c>
      <c r="M13" s="33">
        <v>1</v>
      </c>
      <c r="N13" s="33">
        <v>4</v>
      </c>
      <c r="O13" s="33">
        <v>0</v>
      </c>
      <c r="P13" s="33">
        <v>5</v>
      </c>
    </row>
    <row r="14" spans="1:16" ht="56.25">
      <c r="A14" s="4">
        <v>9</v>
      </c>
      <c r="B14" s="8" t="s">
        <v>10</v>
      </c>
      <c r="C14" s="144">
        <f t="shared" si="0"/>
        <v>15</v>
      </c>
      <c r="D14" s="33">
        <v>2</v>
      </c>
      <c r="E14" s="33">
        <v>0</v>
      </c>
      <c r="F14" s="33">
        <v>1</v>
      </c>
      <c r="G14" s="33">
        <v>1</v>
      </c>
      <c r="H14" s="33">
        <v>2</v>
      </c>
      <c r="I14" s="33">
        <v>9</v>
      </c>
      <c r="J14" s="36">
        <f t="shared" si="1"/>
        <v>15</v>
      </c>
      <c r="K14" s="33">
        <v>2</v>
      </c>
      <c r="L14" s="33">
        <v>0</v>
      </c>
      <c r="M14" s="33">
        <v>2</v>
      </c>
      <c r="N14" s="33">
        <v>1</v>
      </c>
      <c r="O14" s="33">
        <v>3</v>
      </c>
      <c r="P14" s="33">
        <v>7</v>
      </c>
    </row>
    <row r="15" spans="1:16" ht="45">
      <c r="A15" s="4">
        <v>10</v>
      </c>
      <c r="B15" s="215" t="s">
        <v>11</v>
      </c>
      <c r="C15" s="144">
        <f t="shared" si="0"/>
        <v>41</v>
      </c>
      <c r="D15" s="33">
        <v>11</v>
      </c>
      <c r="E15" s="33">
        <v>0</v>
      </c>
      <c r="F15" s="33">
        <v>12</v>
      </c>
      <c r="G15" s="33">
        <v>4</v>
      </c>
      <c r="H15" s="33">
        <v>6</v>
      </c>
      <c r="I15" s="33">
        <v>8</v>
      </c>
      <c r="J15" s="36">
        <f t="shared" si="1"/>
        <v>41</v>
      </c>
      <c r="K15" s="33">
        <v>15</v>
      </c>
      <c r="L15" s="33">
        <v>1</v>
      </c>
      <c r="M15" s="33">
        <v>13</v>
      </c>
      <c r="N15" s="33">
        <v>2</v>
      </c>
      <c r="O15" s="33">
        <v>4</v>
      </c>
      <c r="P15" s="33">
        <v>6</v>
      </c>
    </row>
    <row r="16" spans="1:16" ht="45">
      <c r="A16" s="4">
        <v>11</v>
      </c>
      <c r="B16" s="8" t="s">
        <v>12</v>
      </c>
      <c r="C16" s="144">
        <f t="shared" si="0"/>
        <v>13</v>
      </c>
      <c r="D16" s="33">
        <v>2</v>
      </c>
      <c r="E16" s="33">
        <v>2</v>
      </c>
      <c r="F16" s="33">
        <v>1</v>
      </c>
      <c r="G16" s="33">
        <v>1</v>
      </c>
      <c r="H16" s="33">
        <v>2</v>
      </c>
      <c r="I16" s="33">
        <v>5</v>
      </c>
      <c r="J16" s="36">
        <f t="shared" si="1"/>
        <v>13</v>
      </c>
      <c r="K16" s="33">
        <v>4</v>
      </c>
      <c r="L16" s="33">
        <v>1</v>
      </c>
      <c r="M16" s="33">
        <v>0</v>
      </c>
      <c r="N16" s="33">
        <v>1</v>
      </c>
      <c r="O16" s="33">
        <v>2</v>
      </c>
      <c r="P16" s="33">
        <v>5</v>
      </c>
    </row>
    <row r="17" spans="1:16" ht="33.75">
      <c r="A17" s="4">
        <v>12</v>
      </c>
      <c r="B17" s="8" t="s">
        <v>13</v>
      </c>
      <c r="C17" s="144">
        <f t="shared" si="0"/>
        <v>14</v>
      </c>
      <c r="D17" s="33">
        <v>0</v>
      </c>
      <c r="E17" s="33">
        <v>0</v>
      </c>
      <c r="F17" s="33">
        <v>5</v>
      </c>
      <c r="G17" s="33">
        <v>3</v>
      </c>
      <c r="H17" s="33">
        <v>1</v>
      </c>
      <c r="I17" s="33">
        <v>5</v>
      </c>
      <c r="J17" s="36">
        <f t="shared" si="1"/>
        <v>14</v>
      </c>
      <c r="K17" s="33">
        <v>0</v>
      </c>
      <c r="L17" s="33">
        <v>0</v>
      </c>
      <c r="M17" s="33">
        <v>5</v>
      </c>
      <c r="N17" s="33">
        <v>3</v>
      </c>
      <c r="O17" s="33">
        <v>1</v>
      </c>
      <c r="P17" s="33">
        <v>5</v>
      </c>
    </row>
    <row r="18" spans="1:16" ht="45">
      <c r="A18" s="4">
        <v>13</v>
      </c>
      <c r="B18" s="8" t="s">
        <v>14</v>
      </c>
      <c r="C18" s="144">
        <f t="shared" si="0"/>
        <v>22</v>
      </c>
      <c r="D18" s="33">
        <v>0</v>
      </c>
      <c r="E18" s="33">
        <v>0</v>
      </c>
      <c r="F18" s="33">
        <v>0</v>
      </c>
      <c r="G18" s="33">
        <v>1</v>
      </c>
      <c r="H18" s="33">
        <v>0</v>
      </c>
      <c r="I18" s="33">
        <v>21</v>
      </c>
      <c r="J18" s="36">
        <f t="shared" si="1"/>
        <v>22</v>
      </c>
      <c r="K18" s="33">
        <v>0</v>
      </c>
      <c r="L18" s="33">
        <v>0</v>
      </c>
      <c r="M18" s="33">
        <v>0</v>
      </c>
      <c r="N18" s="33">
        <v>1</v>
      </c>
      <c r="O18" s="33">
        <v>0</v>
      </c>
      <c r="P18" s="33">
        <v>21</v>
      </c>
    </row>
    <row r="19" spans="1:16" ht="45">
      <c r="A19" s="4">
        <v>14</v>
      </c>
      <c r="B19" s="8" t="s">
        <v>15</v>
      </c>
      <c r="C19" s="144">
        <f t="shared" si="0"/>
        <v>34</v>
      </c>
      <c r="D19" s="33">
        <v>3</v>
      </c>
      <c r="E19" s="33">
        <v>2</v>
      </c>
      <c r="F19" s="33">
        <v>8</v>
      </c>
      <c r="G19" s="33">
        <v>8</v>
      </c>
      <c r="H19" s="33">
        <v>4</v>
      </c>
      <c r="I19" s="33">
        <v>9</v>
      </c>
      <c r="J19" s="36">
        <f t="shared" si="1"/>
        <v>34</v>
      </c>
      <c r="K19" s="33">
        <v>3</v>
      </c>
      <c r="L19" s="33">
        <v>2</v>
      </c>
      <c r="M19" s="33">
        <v>8</v>
      </c>
      <c r="N19" s="33">
        <v>8</v>
      </c>
      <c r="O19" s="33">
        <v>4</v>
      </c>
      <c r="P19" s="33">
        <v>9</v>
      </c>
    </row>
    <row r="20" spans="1:16" ht="45">
      <c r="A20" s="4">
        <v>15</v>
      </c>
      <c r="B20" s="8" t="s">
        <v>16</v>
      </c>
      <c r="C20" s="144">
        <f t="shared" si="0"/>
        <v>12</v>
      </c>
      <c r="D20" s="33">
        <v>0</v>
      </c>
      <c r="E20" s="33">
        <v>0</v>
      </c>
      <c r="F20" s="33">
        <v>3</v>
      </c>
      <c r="G20" s="33">
        <v>0</v>
      </c>
      <c r="H20" s="33">
        <v>0</v>
      </c>
      <c r="I20" s="33">
        <v>9</v>
      </c>
      <c r="J20" s="36">
        <f t="shared" si="1"/>
        <v>12</v>
      </c>
      <c r="K20" s="33">
        <v>0</v>
      </c>
      <c r="L20" s="33">
        <v>1</v>
      </c>
      <c r="M20" s="33">
        <v>3</v>
      </c>
      <c r="N20" s="33">
        <v>2</v>
      </c>
      <c r="O20" s="33">
        <v>1</v>
      </c>
      <c r="P20" s="33">
        <v>5</v>
      </c>
    </row>
    <row r="21" spans="1:16" ht="45">
      <c r="A21" s="4">
        <v>16</v>
      </c>
      <c r="B21" s="8" t="s">
        <v>17</v>
      </c>
      <c r="C21" s="144">
        <f t="shared" si="0"/>
        <v>22</v>
      </c>
      <c r="D21" s="33">
        <v>0</v>
      </c>
      <c r="E21" s="33">
        <v>0</v>
      </c>
      <c r="F21" s="33">
        <v>0</v>
      </c>
      <c r="G21" s="33">
        <v>3</v>
      </c>
      <c r="H21" s="33">
        <v>1</v>
      </c>
      <c r="I21" s="33">
        <v>18</v>
      </c>
      <c r="J21" s="36">
        <f t="shared" si="1"/>
        <v>22</v>
      </c>
      <c r="K21" s="33">
        <v>0</v>
      </c>
      <c r="L21" s="33">
        <v>0</v>
      </c>
      <c r="M21" s="33">
        <v>0</v>
      </c>
      <c r="N21" s="33">
        <v>3</v>
      </c>
      <c r="O21" s="33">
        <v>1</v>
      </c>
      <c r="P21" s="33">
        <v>18</v>
      </c>
    </row>
    <row r="22" spans="1:16" ht="45">
      <c r="A22" s="4">
        <v>17</v>
      </c>
      <c r="B22" s="8" t="s">
        <v>18</v>
      </c>
      <c r="C22" s="144">
        <f t="shared" si="0"/>
        <v>27</v>
      </c>
      <c r="D22" s="33">
        <v>0</v>
      </c>
      <c r="E22" s="33">
        <v>0</v>
      </c>
      <c r="F22" s="33">
        <v>3</v>
      </c>
      <c r="G22" s="33">
        <v>8</v>
      </c>
      <c r="H22" s="33">
        <v>4</v>
      </c>
      <c r="I22" s="33">
        <v>12</v>
      </c>
      <c r="J22" s="36">
        <f t="shared" si="1"/>
        <v>27</v>
      </c>
      <c r="K22" s="33">
        <v>3</v>
      </c>
      <c r="L22" s="33">
        <v>1</v>
      </c>
      <c r="M22" s="33">
        <v>6</v>
      </c>
      <c r="N22" s="33">
        <v>5</v>
      </c>
      <c r="O22" s="33">
        <v>1</v>
      </c>
      <c r="P22" s="33">
        <v>11</v>
      </c>
    </row>
    <row r="23" spans="1:16" ht="45">
      <c r="A23" s="4">
        <v>18</v>
      </c>
      <c r="B23" s="8" t="s">
        <v>19</v>
      </c>
      <c r="C23" s="144">
        <f t="shared" si="0"/>
        <v>25</v>
      </c>
      <c r="D23" s="33">
        <v>6</v>
      </c>
      <c r="E23" s="33">
        <v>1</v>
      </c>
      <c r="F23" s="33">
        <v>4</v>
      </c>
      <c r="G23" s="33">
        <v>2</v>
      </c>
      <c r="H23" s="33">
        <v>2</v>
      </c>
      <c r="I23" s="33">
        <v>10</v>
      </c>
      <c r="J23" s="36">
        <f t="shared" si="1"/>
        <v>25</v>
      </c>
      <c r="K23" s="33">
        <v>6</v>
      </c>
      <c r="L23" s="33">
        <v>1</v>
      </c>
      <c r="M23" s="33">
        <v>4</v>
      </c>
      <c r="N23" s="33">
        <v>2</v>
      </c>
      <c r="O23" s="33">
        <v>2</v>
      </c>
      <c r="P23" s="33">
        <v>10</v>
      </c>
    </row>
    <row r="24" spans="1:16" ht="33.75">
      <c r="A24" s="4">
        <v>19</v>
      </c>
      <c r="B24" s="8" t="s">
        <v>20</v>
      </c>
      <c r="C24" s="144">
        <f t="shared" si="0"/>
        <v>13</v>
      </c>
      <c r="D24" s="33">
        <v>1</v>
      </c>
      <c r="E24" s="33">
        <v>0</v>
      </c>
      <c r="F24" s="33">
        <v>0</v>
      </c>
      <c r="G24" s="33">
        <v>0</v>
      </c>
      <c r="H24" s="33">
        <v>0</v>
      </c>
      <c r="I24" s="33">
        <v>12</v>
      </c>
      <c r="J24" s="36">
        <f t="shared" si="1"/>
        <v>13</v>
      </c>
      <c r="K24" s="33">
        <v>1</v>
      </c>
      <c r="L24" s="33">
        <v>0</v>
      </c>
      <c r="M24" s="33">
        <v>0</v>
      </c>
      <c r="N24" s="33">
        <v>0</v>
      </c>
      <c r="O24" s="33">
        <v>0</v>
      </c>
      <c r="P24" s="33">
        <v>12</v>
      </c>
    </row>
    <row r="25" spans="1:16" ht="45">
      <c r="A25" s="4">
        <v>20</v>
      </c>
      <c r="B25" s="8" t="s">
        <v>21</v>
      </c>
      <c r="C25" s="144">
        <f t="shared" si="0"/>
        <v>25</v>
      </c>
      <c r="D25" s="33">
        <v>4</v>
      </c>
      <c r="E25" s="33">
        <v>4</v>
      </c>
      <c r="F25" s="33">
        <v>6</v>
      </c>
      <c r="G25" s="33">
        <v>3</v>
      </c>
      <c r="H25" s="33">
        <v>3</v>
      </c>
      <c r="I25" s="33">
        <v>5</v>
      </c>
      <c r="J25" s="36">
        <f t="shared" si="1"/>
        <v>25</v>
      </c>
      <c r="K25" s="33">
        <v>4</v>
      </c>
      <c r="L25" s="33">
        <v>4</v>
      </c>
      <c r="M25" s="33">
        <v>6</v>
      </c>
      <c r="N25" s="33">
        <v>3</v>
      </c>
      <c r="O25" s="33">
        <v>3</v>
      </c>
      <c r="P25" s="33">
        <v>5</v>
      </c>
    </row>
    <row r="26" spans="1:16" ht="45">
      <c r="A26" s="4">
        <v>21</v>
      </c>
      <c r="B26" s="8" t="s">
        <v>22</v>
      </c>
      <c r="C26" s="144">
        <f t="shared" si="0"/>
        <v>18</v>
      </c>
      <c r="D26" s="33">
        <v>2</v>
      </c>
      <c r="E26" s="33">
        <v>0</v>
      </c>
      <c r="F26" s="33">
        <v>1</v>
      </c>
      <c r="G26" s="33">
        <v>4</v>
      </c>
      <c r="H26" s="33">
        <v>6</v>
      </c>
      <c r="I26" s="33">
        <v>5</v>
      </c>
      <c r="J26" s="36">
        <f t="shared" si="1"/>
        <v>18</v>
      </c>
      <c r="K26" s="33">
        <v>2</v>
      </c>
      <c r="L26" s="33">
        <v>0</v>
      </c>
      <c r="M26" s="33">
        <v>1</v>
      </c>
      <c r="N26" s="33">
        <v>4</v>
      </c>
      <c r="O26" s="33">
        <v>6</v>
      </c>
      <c r="P26" s="33">
        <v>5</v>
      </c>
    </row>
    <row r="27" spans="1:16" ht="45">
      <c r="A27" s="4">
        <v>22</v>
      </c>
      <c r="B27" s="8" t="s">
        <v>23</v>
      </c>
      <c r="C27" s="144">
        <f t="shared" si="0"/>
        <v>15</v>
      </c>
      <c r="D27" s="33">
        <v>0</v>
      </c>
      <c r="E27" s="33">
        <v>0</v>
      </c>
      <c r="F27" s="33">
        <v>0</v>
      </c>
      <c r="G27" s="33">
        <v>2</v>
      </c>
      <c r="H27" s="33">
        <v>2</v>
      </c>
      <c r="I27" s="33">
        <v>11</v>
      </c>
      <c r="J27" s="36">
        <f t="shared" si="1"/>
        <v>15</v>
      </c>
      <c r="K27" s="33">
        <v>0</v>
      </c>
      <c r="L27" s="33">
        <v>1</v>
      </c>
      <c r="M27" s="33">
        <v>2</v>
      </c>
      <c r="N27" s="33">
        <v>0</v>
      </c>
      <c r="O27" s="33">
        <v>3</v>
      </c>
      <c r="P27" s="33">
        <v>9</v>
      </c>
    </row>
    <row r="28" spans="1:16" ht="33.75">
      <c r="A28" s="4">
        <v>23</v>
      </c>
      <c r="B28" s="8" t="s">
        <v>24</v>
      </c>
      <c r="C28" s="144">
        <f t="shared" si="0"/>
        <v>15</v>
      </c>
      <c r="D28" s="33">
        <v>2</v>
      </c>
      <c r="E28" s="33">
        <v>1</v>
      </c>
      <c r="F28" s="33">
        <v>1</v>
      </c>
      <c r="G28" s="33">
        <v>4</v>
      </c>
      <c r="H28" s="33">
        <v>2</v>
      </c>
      <c r="I28" s="33">
        <v>5</v>
      </c>
      <c r="J28" s="36">
        <f t="shared" si="1"/>
        <v>15</v>
      </c>
      <c r="K28" s="33">
        <v>4</v>
      </c>
      <c r="L28" s="33">
        <v>0</v>
      </c>
      <c r="M28" s="33">
        <v>3</v>
      </c>
      <c r="N28" s="33">
        <v>2</v>
      </c>
      <c r="O28" s="33">
        <v>2</v>
      </c>
      <c r="P28" s="33">
        <v>4</v>
      </c>
    </row>
    <row r="29" spans="1:16" ht="45">
      <c r="A29" s="4">
        <v>24</v>
      </c>
      <c r="B29" s="8" t="s">
        <v>25</v>
      </c>
      <c r="C29" s="144">
        <f t="shared" si="0"/>
        <v>36</v>
      </c>
      <c r="D29" s="33">
        <v>1</v>
      </c>
      <c r="E29" s="33">
        <v>2</v>
      </c>
      <c r="F29" s="33">
        <v>3</v>
      </c>
      <c r="G29" s="33">
        <v>4</v>
      </c>
      <c r="H29" s="33">
        <v>4</v>
      </c>
      <c r="I29" s="33">
        <v>22</v>
      </c>
      <c r="J29" s="36">
        <f t="shared" si="1"/>
        <v>36</v>
      </c>
      <c r="K29" s="33">
        <v>1</v>
      </c>
      <c r="L29" s="33">
        <v>2</v>
      </c>
      <c r="M29" s="33">
        <v>3</v>
      </c>
      <c r="N29" s="33">
        <v>4</v>
      </c>
      <c r="O29" s="33">
        <v>4</v>
      </c>
      <c r="P29" s="33">
        <v>22</v>
      </c>
    </row>
    <row r="30" spans="1:16" ht="56.25">
      <c r="A30" s="4">
        <v>25</v>
      </c>
      <c r="B30" s="215" t="s">
        <v>26</v>
      </c>
      <c r="C30" s="144">
        <f t="shared" si="0"/>
        <v>45</v>
      </c>
      <c r="D30" s="33">
        <v>2</v>
      </c>
      <c r="E30" s="33">
        <v>1</v>
      </c>
      <c r="F30" s="33">
        <v>14</v>
      </c>
      <c r="G30" s="33">
        <v>8</v>
      </c>
      <c r="H30" s="33">
        <v>3</v>
      </c>
      <c r="I30" s="33">
        <v>17</v>
      </c>
      <c r="J30" s="36">
        <f t="shared" si="1"/>
        <v>45</v>
      </c>
      <c r="K30" s="33">
        <v>5</v>
      </c>
      <c r="L30" s="33">
        <v>7</v>
      </c>
      <c r="M30" s="33">
        <v>13</v>
      </c>
      <c r="N30" s="33">
        <v>6</v>
      </c>
      <c r="O30" s="33">
        <v>6</v>
      </c>
      <c r="P30" s="33">
        <v>8</v>
      </c>
    </row>
    <row r="31" spans="1:16" ht="33.75">
      <c r="A31" s="4">
        <v>26</v>
      </c>
      <c r="B31" s="8" t="s">
        <v>27</v>
      </c>
      <c r="C31" s="144">
        <f t="shared" si="0"/>
        <v>15</v>
      </c>
      <c r="D31" s="33">
        <v>0</v>
      </c>
      <c r="E31" s="33">
        <v>0</v>
      </c>
      <c r="F31" s="33">
        <v>3</v>
      </c>
      <c r="G31" s="33">
        <v>3</v>
      </c>
      <c r="H31" s="33">
        <v>0</v>
      </c>
      <c r="I31" s="33">
        <v>9</v>
      </c>
      <c r="J31" s="36">
        <f t="shared" si="1"/>
        <v>15</v>
      </c>
      <c r="K31" s="33">
        <v>1</v>
      </c>
      <c r="L31" s="33">
        <v>1</v>
      </c>
      <c r="M31" s="33">
        <v>3</v>
      </c>
      <c r="N31" s="33">
        <v>2</v>
      </c>
      <c r="O31" s="33">
        <v>0</v>
      </c>
      <c r="P31" s="33">
        <v>8</v>
      </c>
    </row>
    <row r="32" spans="1:16" ht="45">
      <c r="A32" s="4">
        <v>27</v>
      </c>
      <c r="B32" s="8" t="s">
        <v>28</v>
      </c>
      <c r="C32" s="144">
        <f t="shared" si="0"/>
        <v>13</v>
      </c>
      <c r="D32" s="33">
        <v>0</v>
      </c>
      <c r="E32" s="33">
        <v>1</v>
      </c>
      <c r="F32" s="33">
        <v>1</v>
      </c>
      <c r="G32" s="33">
        <v>2</v>
      </c>
      <c r="H32" s="33">
        <v>3</v>
      </c>
      <c r="I32" s="33">
        <v>6</v>
      </c>
      <c r="J32" s="36">
        <f t="shared" si="1"/>
        <v>13</v>
      </c>
      <c r="K32" s="33">
        <v>0</v>
      </c>
      <c r="L32" s="33">
        <v>2</v>
      </c>
      <c r="M32" s="33">
        <v>4</v>
      </c>
      <c r="N32" s="33">
        <v>1</v>
      </c>
      <c r="O32" s="33">
        <v>3</v>
      </c>
      <c r="P32" s="33">
        <v>3</v>
      </c>
    </row>
    <row r="33" spans="1:16" ht="33.75">
      <c r="A33" s="4">
        <v>28</v>
      </c>
      <c r="B33" s="8" t="s">
        <v>29</v>
      </c>
      <c r="C33" s="144">
        <f t="shared" si="0"/>
        <v>15</v>
      </c>
      <c r="D33" s="33">
        <v>0</v>
      </c>
      <c r="E33" s="33">
        <v>0</v>
      </c>
      <c r="F33" s="33">
        <v>1</v>
      </c>
      <c r="G33" s="33">
        <v>3</v>
      </c>
      <c r="H33" s="33">
        <v>4</v>
      </c>
      <c r="I33" s="33">
        <v>7</v>
      </c>
      <c r="J33" s="36">
        <f t="shared" si="1"/>
        <v>15</v>
      </c>
      <c r="K33" s="33">
        <v>1</v>
      </c>
      <c r="L33" s="33">
        <v>2</v>
      </c>
      <c r="M33" s="33">
        <v>2</v>
      </c>
      <c r="N33" s="33">
        <v>4</v>
      </c>
      <c r="O33" s="33">
        <v>3</v>
      </c>
      <c r="P33" s="33">
        <v>3</v>
      </c>
    </row>
    <row r="34" spans="1:16" ht="45">
      <c r="A34" s="4">
        <v>29</v>
      </c>
      <c r="B34" s="8" t="s">
        <v>30</v>
      </c>
      <c r="C34" s="144">
        <f t="shared" si="0"/>
        <v>16</v>
      </c>
      <c r="D34" s="33">
        <v>8</v>
      </c>
      <c r="E34" s="33">
        <v>2</v>
      </c>
      <c r="F34" s="33">
        <v>0</v>
      </c>
      <c r="G34" s="33">
        <v>2</v>
      </c>
      <c r="H34" s="33">
        <v>2</v>
      </c>
      <c r="I34" s="33">
        <v>2</v>
      </c>
      <c r="J34" s="36">
        <f t="shared" si="1"/>
        <v>16</v>
      </c>
      <c r="K34" s="33">
        <v>8</v>
      </c>
      <c r="L34" s="33">
        <v>2</v>
      </c>
      <c r="M34" s="33">
        <v>0</v>
      </c>
      <c r="N34" s="33">
        <v>2</v>
      </c>
      <c r="O34" s="33">
        <v>2</v>
      </c>
      <c r="P34" s="33">
        <v>2</v>
      </c>
    </row>
    <row r="35" spans="1:16" ht="56.25">
      <c r="A35" s="4">
        <v>30</v>
      </c>
      <c r="B35" s="8" t="s">
        <v>31</v>
      </c>
      <c r="C35" s="144">
        <f t="shared" si="0"/>
        <v>13</v>
      </c>
      <c r="D35" s="33"/>
      <c r="E35" s="33"/>
      <c r="F35" s="33"/>
      <c r="G35" s="33"/>
      <c r="H35" s="33">
        <v>1</v>
      </c>
      <c r="I35" s="33">
        <v>12</v>
      </c>
      <c r="J35" s="36">
        <f t="shared" si="1"/>
        <v>13</v>
      </c>
      <c r="K35" s="33"/>
      <c r="L35" s="33"/>
      <c r="M35" s="33">
        <v>1</v>
      </c>
      <c r="N35" s="33">
        <v>2</v>
      </c>
      <c r="O35" s="33">
        <v>4</v>
      </c>
      <c r="P35" s="33">
        <v>6</v>
      </c>
    </row>
    <row r="36" spans="1:16" ht="45">
      <c r="A36" s="4">
        <v>31</v>
      </c>
      <c r="B36" s="8" t="s">
        <v>32</v>
      </c>
      <c r="C36" s="144">
        <f t="shared" si="0"/>
        <v>16</v>
      </c>
      <c r="D36" s="33">
        <v>2</v>
      </c>
      <c r="E36" s="33">
        <v>0</v>
      </c>
      <c r="F36" s="33">
        <v>0</v>
      </c>
      <c r="G36" s="33">
        <v>4</v>
      </c>
      <c r="H36" s="33">
        <v>0</v>
      </c>
      <c r="I36" s="33">
        <v>10</v>
      </c>
      <c r="J36" s="36">
        <f t="shared" si="1"/>
        <v>16</v>
      </c>
      <c r="K36" s="33">
        <v>2</v>
      </c>
      <c r="L36" s="33">
        <v>0</v>
      </c>
      <c r="M36" s="33">
        <v>0</v>
      </c>
      <c r="N36" s="33">
        <v>4</v>
      </c>
      <c r="O36" s="33">
        <v>0</v>
      </c>
      <c r="P36" s="33">
        <v>10</v>
      </c>
    </row>
    <row r="37" spans="1:16" ht="33.75">
      <c r="A37" s="4">
        <v>32</v>
      </c>
      <c r="B37" s="8" t="s">
        <v>33</v>
      </c>
      <c r="C37" s="144">
        <f t="shared" si="0"/>
        <v>18</v>
      </c>
      <c r="D37" s="33">
        <v>0</v>
      </c>
      <c r="E37" s="33">
        <v>0</v>
      </c>
      <c r="F37" s="33">
        <v>0</v>
      </c>
      <c r="G37" s="33">
        <v>2</v>
      </c>
      <c r="H37" s="33">
        <v>5</v>
      </c>
      <c r="I37" s="33">
        <v>11</v>
      </c>
      <c r="J37" s="36">
        <f t="shared" si="1"/>
        <v>18</v>
      </c>
      <c r="K37" s="33">
        <v>0</v>
      </c>
      <c r="L37" s="33">
        <v>2</v>
      </c>
      <c r="M37" s="33">
        <v>2</v>
      </c>
      <c r="N37" s="33">
        <v>3</v>
      </c>
      <c r="O37" s="33">
        <v>4</v>
      </c>
      <c r="P37" s="33">
        <v>7</v>
      </c>
    </row>
    <row r="38" spans="1:16" ht="45">
      <c r="A38" s="4">
        <v>33</v>
      </c>
      <c r="B38" s="8" t="s">
        <v>34</v>
      </c>
      <c r="C38" s="144">
        <f t="shared" si="0"/>
        <v>16</v>
      </c>
      <c r="D38" s="33">
        <v>0</v>
      </c>
      <c r="E38" s="33">
        <v>0</v>
      </c>
      <c r="F38" s="33">
        <v>4</v>
      </c>
      <c r="G38" s="33">
        <v>3</v>
      </c>
      <c r="H38" s="33">
        <v>1</v>
      </c>
      <c r="I38" s="33">
        <v>8</v>
      </c>
      <c r="J38" s="36">
        <f t="shared" si="1"/>
        <v>16</v>
      </c>
      <c r="K38" s="33">
        <v>1</v>
      </c>
      <c r="L38" s="33">
        <v>1</v>
      </c>
      <c r="M38" s="33">
        <v>5</v>
      </c>
      <c r="N38" s="33">
        <v>2</v>
      </c>
      <c r="O38" s="33">
        <v>1</v>
      </c>
      <c r="P38" s="33">
        <v>6</v>
      </c>
    </row>
    <row r="39" spans="1:16" ht="45">
      <c r="A39" s="4">
        <v>34</v>
      </c>
      <c r="B39" s="8" t="s">
        <v>35</v>
      </c>
      <c r="C39" s="144">
        <f t="shared" si="0"/>
        <v>13</v>
      </c>
      <c r="D39" s="33">
        <v>0</v>
      </c>
      <c r="E39" s="33">
        <v>0</v>
      </c>
      <c r="F39" s="33">
        <v>2</v>
      </c>
      <c r="G39" s="33">
        <v>1</v>
      </c>
      <c r="H39" s="33">
        <v>3</v>
      </c>
      <c r="I39" s="33">
        <v>7</v>
      </c>
      <c r="J39" s="36">
        <f t="shared" si="1"/>
        <v>13</v>
      </c>
      <c r="K39" s="33">
        <v>2</v>
      </c>
      <c r="L39" s="33">
        <v>0</v>
      </c>
      <c r="M39" s="33">
        <v>1</v>
      </c>
      <c r="N39" s="33">
        <v>4</v>
      </c>
      <c r="O39" s="33">
        <v>1</v>
      </c>
      <c r="P39" s="33">
        <v>5</v>
      </c>
    </row>
    <row r="40" spans="1:16" ht="56.25">
      <c r="A40" s="4">
        <v>35</v>
      </c>
      <c r="B40" s="8" t="s">
        <v>36</v>
      </c>
      <c r="C40" s="144">
        <f t="shared" si="0"/>
        <v>34</v>
      </c>
      <c r="D40" s="33">
        <v>4</v>
      </c>
      <c r="E40" s="33">
        <v>5</v>
      </c>
      <c r="F40" s="33">
        <v>6</v>
      </c>
      <c r="G40" s="33">
        <v>7</v>
      </c>
      <c r="H40" s="33">
        <v>5</v>
      </c>
      <c r="I40" s="33">
        <v>7</v>
      </c>
      <c r="J40" s="36">
        <f t="shared" si="1"/>
        <v>34</v>
      </c>
      <c r="K40" s="33">
        <v>6</v>
      </c>
      <c r="L40" s="33">
        <v>6</v>
      </c>
      <c r="M40" s="33">
        <v>5</v>
      </c>
      <c r="N40" s="33">
        <v>7</v>
      </c>
      <c r="O40" s="33">
        <v>3</v>
      </c>
      <c r="P40" s="33">
        <v>7</v>
      </c>
    </row>
    <row r="41" spans="1:16" ht="56.25">
      <c r="A41" s="4">
        <v>36</v>
      </c>
      <c r="B41" s="8" t="s">
        <v>37</v>
      </c>
      <c r="C41" s="144">
        <f t="shared" si="0"/>
        <v>13</v>
      </c>
      <c r="D41" s="33">
        <v>1</v>
      </c>
      <c r="E41" s="33">
        <v>0</v>
      </c>
      <c r="F41" s="33">
        <v>1</v>
      </c>
      <c r="G41" s="33">
        <v>1</v>
      </c>
      <c r="H41" s="33">
        <v>1</v>
      </c>
      <c r="I41" s="33">
        <v>9</v>
      </c>
      <c r="J41" s="36">
        <f t="shared" si="1"/>
        <v>13</v>
      </c>
      <c r="K41" s="33">
        <v>2</v>
      </c>
      <c r="L41" s="33">
        <v>1</v>
      </c>
      <c r="M41" s="33">
        <v>0</v>
      </c>
      <c r="N41" s="33">
        <v>3</v>
      </c>
      <c r="O41" s="33">
        <v>1</v>
      </c>
      <c r="P41" s="33">
        <v>6</v>
      </c>
    </row>
    <row r="42" spans="1:16" ht="33.75">
      <c r="A42" s="4">
        <v>37</v>
      </c>
      <c r="B42" s="8" t="s">
        <v>38</v>
      </c>
      <c r="C42" s="144">
        <f t="shared" si="0"/>
        <v>15</v>
      </c>
      <c r="D42" s="33">
        <v>3</v>
      </c>
      <c r="E42" s="33">
        <v>2</v>
      </c>
      <c r="F42" s="33">
        <v>2</v>
      </c>
      <c r="G42" s="33">
        <v>2</v>
      </c>
      <c r="H42" s="33">
        <v>4</v>
      </c>
      <c r="I42" s="33">
        <v>2</v>
      </c>
      <c r="J42" s="36">
        <f t="shared" si="1"/>
        <v>15</v>
      </c>
      <c r="K42" s="33">
        <v>2</v>
      </c>
      <c r="L42" s="33">
        <v>1</v>
      </c>
      <c r="M42" s="33">
        <v>3</v>
      </c>
      <c r="N42" s="33">
        <v>2</v>
      </c>
      <c r="O42" s="33">
        <v>4</v>
      </c>
      <c r="P42" s="33">
        <v>3</v>
      </c>
    </row>
    <row r="43" spans="1:16" ht="45">
      <c r="A43" s="4">
        <v>38</v>
      </c>
      <c r="B43" s="8" t="s">
        <v>39</v>
      </c>
      <c r="C43" s="144">
        <f t="shared" si="0"/>
        <v>31</v>
      </c>
      <c r="D43" s="33">
        <v>2</v>
      </c>
      <c r="E43" s="33">
        <v>0</v>
      </c>
      <c r="F43" s="33">
        <v>4</v>
      </c>
      <c r="G43" s="33">
        <v>4</v>
      </c>
      <c r="H43" s="33">
        <v>5</v>
      </c>
      <c r="I43" s="33">
        <v>16</v>
      </c>
      <c r="J43" s="36">
        <f t="shared" si="1"/>
        <v>31</v>
      </c>
      <c r="K43" s="33">
        <v>2</v>
      </c>
      <c r="L43" s="33">
        <v>2</v>
      </c>
      <c r="M43" s="33">
        <v>7</v>
      </c>
      <c r="N43" s="33">
        <v>2</v>
      </c>
      <c r="O43" s="33">
        <v>7</v>
      </c>
      <c r="P43" s="33">
        <v>11</v>
      </c>
    </row>
    <row r="44" spans="1:16" ht="45">
      <c r="A44" s="4">
        <v>39</v>
      </c>
      <c r="B44" s="8" t="s">
        <v>40</v>
      </c>
      <c r="C44" s="144">
        <f t="shared" si="0"/>
        <v>16</v>
      </c>
      <c r="D44" s="33">
        <v>1</v>
      </c>
      <c r="E44" s="33">
        <v>1</v>
      </c>
      <c r="F44" s="33">
        <v>1</v>
      </c>
      <c r="G44" s="33">
        <v>2</v>
      </c>
      <c r="H44" s="33">
        <v>1</v>
      </c>
      <c r="I44" s="33">
        <v>10</v>
      </c>
      <c r="J44" s="36">
        <f t="shared" si="1"/>
        <v>16</v>
      </c>
      <c r="K44" s="33">
        <v>4</v>
      </c>
      <c r="L44" s="33">
        <v>0</v>
      </c>
      <c r="M44" s="33">
        <v>0</v>
      </c>
      <c r="N44" s="33">
        <v>2</v>
      </c>
      <c r="O44" s="33">
        <v>1</v>
      </c>
      <c r="P44" s="33">
        <v>9</v>
      </c>
    </row>
    <row r="45" spans="1:16" ht="33.75">
      <c r="A45" s="4">
        <v>40</v>
      </c>
      <c r="B45" s="8" t="s">
        <v>41</v>
      </c>
      <c r="C45" s="144">
        <f t="shared" si="0"/>
        <v>35</v>
      </c>
      <c r="D45" s="33">
        <v>5</v>
      </c>
      <c r="E45" s="33">
        <v>4</v>
      </c>
      <c r="F45" s="33">
        <v>1</v>
      </c>
      <c r="G45" s="33">
        <v>6</v>
      </c>
      <c r="H45" s="33">
        <v>1</v>
      </c>
      <c r="I45" s="33">
        <v>18</v>
      </c>
      <c r="J45" s="36">
        <f t="shared" si="1"/>
        <v>35</v>
      </c>
      <c r="K45" s="33">
        <v>5</v>
      </c>
      <c r="L45" s="33">
        <v>4</v>
      </c>
      <c r="M45" s="33">
        <v>1</v>
      </c>
      <c r="N45" s="33">
        <v>3</v>
      </c>
      <c r="O45" s="33">
        <v>4</v>
      </c>
      <c r="P45" s="33">
        <v>18</v>
      </c>
    </row>
    <row r="46" spans="1:16" ht="47.25" customHeight="1">
      <c r="A46" s="4">
        <v>41</v>
      </c>
      <c r="B46" s="8" t="s">
        <v>42</v>
      </c>
      <c r="C46" s="144">
        <f t="shared" si="0"/>
        <v>16</v>
      </c>
      <c r="D46" s="33">
        <v>1</v>
      </c>
      <c r="E46" s="33">
        <v>2</v>
      </c>
      <c r="F46" s="33">
        <v>2</v>
      </c>
      <c r="G46" s="33">
        <v>3</v>
      </c>
      <c r="H46" s="33">
        <v>0</v>
      </c>
      <c r="I46" s="33">
        <v>8</v>
      </c>
      <c r="J46" s="36">
        <f t="shared" si="1"/>
        <v>16</v>
      </c>
      <c r="K46" s="33">
        <v>1</v>
      </c>
      <c r="L46" s="33">
        <v>2</v>
      </c>
      <c r="M46" s="33">
        <v>2</v>
      </c>
      <c r="N46" s="33">
        <v>3</v>
      </c>
      <c r="O46" s="33">
        <v>0</v>
      </c>
      <c r="P46" s="33">
        <v>8</v>
      </c>
    </row>
    <row r="47" spans="1:16" ht="33.75">
      <c r="A47" s="4">
        <v>42</v>
      </c>
      <c r="B47" s="8" t="s">
        <v>43</v>
      </c>
      <c r="C47" s="144">
        <f t="shared" si="0"/>
        <v>16</v>
      </c>
      <c r="D47" s="33">
        <v>1</v>
      </c>
      <c r="E47" s="33">
        <v>0</v>
      </c>
      <c r="F47" s="33">
        <v>2</v>
      </c>
      <c r="G47" s="33">
        <v>5</v>
      </c>
      <c r="H47" s="33">
        <v>2</v>
      </c>
      <c r="I47" s="33">
        <v>6</v>
      </c>
      <c r="J47" s="36">
        <f t="shared" si="1"/>
        <v>16</v>
      </c>
      <c r="K47" s="33">
        <v>3</v>
      </c>
      <c r="L47" s="33">
        <v>1</v>
      </c>
      <c r="M47" s="33">
        <v>4</v>
      </c>
      <c r="N47" s="33">
        <v>1</v>
      </c>
      <c r="O47" s="33">
        <v>2</v>
      </c>
      <c r="P47" s="33">
        <v>5</v>
      </c>
    </row>
    <row r="48" spans="1:16" ht="45">
      <c r="A48" s="4">
        <v>43</v>
      </c>
      <c r="B48" s="8" t="s">
        <v>44</v>
      </c>
      <c r="C48" s="144">
        <f t="shared" si="0"/>
        <v>39</v>
      </c>
      <c r="D48" s="33">
        <v>2</v>
      </c>
      <c r="E48" s="33">
        <v>2</v>
      </c>
      <c r="F48" s="33">
        <v>2</v>
      </c>
      <c r="G48" s="33">
        <v>8</v>
      </c>
      <c r="H48" s="33">
        <v>3</v>
      </c>
      <c r="I48" s="33">
        <v>22</v>
      </c>
      <c r="J48" s="36">
        <f t="shared" si="1"/>
        <v>39</v>
      </c>
      <c r="K48" s="33">
        <v>4</v>
      </c>
      <c r="L48" s="33">
        <v>2</v>
      </c>
      <c r="M48" s="33">
        <v>6</v>
      </c>
      <c r="N48" s="33">
        <v>10</v>
      </c>
      <c r="O48" s="33">
        <v>5</v>
      </c>
      <c r="P48" s="33">
        <v>12</v>
      </c>
    </row>
    <row r="49" spans="1:16" ht="56.25">
      <c r="A49" s="4">
        <v>44</v>
      </c>
      <c r="B49" s="8" t="s">
        <v>45</v>
      </c>
      <c r="C49" s="144">
        <f t="shared" si="0"/>
        <v>36</v>
      </c>
      <c r="D49" s="33">
        <v>0</v>
      </c>
      <c r="E49" s="33">
        <v>1</v>
      </c>
      <c r="F49" s="33">
        <v>5</v>
      </c>
      <c r="G49" s="33">
        <v>5</v>
      </c>
      <c r="H49" s="33">
        <v>1</v>
      </c>
      <c r="I49" s="33">
        <v>24</v>
      </c>
      <c r="J49" s="36">
        <f t="shared" si="1"/>
        <v>36</v>
      </c>
      <c r="K49" s="33">
        <v>4</v>
      </c>
      <c r="L49" s="33">
        <v>1</v>
      </c>
      <c r="M49" s="33">
        <v>7</v>
      </c>
      <c r="N49" s="33">
        <v>2</v>
      </c>
      <c r="O49" s="33">
        <v>4</v>
      </c>
      <c r="P49" s="33">
        <v>18</v>
      </c>
    </row>
    <row r="50" spans="1:16" ht="45">
      <c r="A50" s="4">
        <v>45</v>
      </c>
      <c r="B50" s="8" t="s">
        <v>46</v>
      </c>
      <c r="C50" s="144">
        <f t="shared" si="0"/>
        <v>16</v>
      </c>
      <c r="D50" s="33">
        <v>2</v>
      </c>
      <c r="E50" s="33">
        <v>2</v>
      </c>
      <c r="F50" s="33">
        <v>1</v>
      </c>
      <c r="G50" s="33">
        <v>3</v>
      </c>
      <c r="H50" s="33">
        <v>1</v>
      </c>
      <c r="I50" s="33">
        <v>7</v>
      </c>
      <c r="J50" s="36">
        <f t="shared" si="1"/>
        <v>16</v>
      </c>
      <c r="K50" s="33">
        <v>4</v>
      </c>
      <c r="L50" s="33">
        <v>2</v>
      </c>
      <c r="M50" s="33">
        <v>1</v>
      </c>
      <c r="N50" s="33">
        <v>2</v>
      </c>
      <c r="O50" s="33">
        <v>3</v>
      </c>
      <c r="P50" s="33">
        <v>4</v>
      </c>
    </row>
    <row r="51" spans="1:16" ht="33.75">
      <c r="A51" s="4">
        <v>46</v>
      </c>
      <c r="B51" s="8" t="s">
        <v>47</v>
      </c>
      <c r="C51" s="144">
        <f t="shared" si="0"/>
        <v>17</v>
      </c>
      <c r="D51" s="33">
        <v>0</v>
      </c>
      <c r="E51" s="33">
        <v>0</v>
      </c>
      <c r="F51" s="33">
        <v>0</v>
      </c>
      <c r="G51" s="33">
        <v>2</v>
      </c>
      <c r="H51" s="33">
        <v>2</v>
      </c>
      <c r="I51" s="33">
        <v>13</v>
      </c>
      <c r="J51" s="36">
        <f t="shared" si="1"/>
        <v>17</v>
      </c>
      <c r="K51" s="33">
        <v>1</v>
      </c>
      <c r="L51" s="33">
        <v>0</v>
      </c>
      <c r="M51" s="33">
        <v>0</v>
      </c>
      <c r="N51" s="33">
        <v>2</v>
      </c>
      <c r="O51" s="33">
        <v>5</v>
      </c>
      <c r="P51" s="33">
        <v>9</v>
      </c>
    </row>
    <row r="52" spans="1:16" ht="56.25">
      <c r="A52" s="4">
        <v>47</v>
      </c>
      <c r="B52" s="8" t="s">
        <v>48</v>
      </c>
      <c r="C52" s="144">
        <f t="shared" si="0"/>
        <v>33</v>
      </c>
      <c r="D52" s="33">
        <v>9</v>
      </c>
      <c r="E52" s="33">
        <v>6</v>
      </c>
      <c r="F52" s="33">
        <v>0</v>
      </c>
      <c r="G52" s="33">
        <v>1</v>
      </c>
      <c r="H52" s="33">
        <v>8</v>
      </c>
      <c r="I52" s="33">
        <v>9</v>
      </c>
      <c r="J52" s="36">
        <f t="shared" si="1"/>
        <v>33</v>
      </c>
      <c r="K52" s="33">
        <v>9</v>
      </c>
      <c r="L52" s="33">
        <v>6</v>
      </c>
      <c r="M52" s="33">
        <v>0</v>
      </c>
      <c r="N52" s="33">
        <v>1</v>
      </c>
      <c r="O52" s="33">
        <v>8</v>
      </c>
      <c r="P52" s="33">
        <v>9</v>
      </c>
    </row>
    <row r="53" spans="1:16" ht="56.25">
      <c r="A53" s="4">
        <v>48</v>
      </c>
      <c r="B53" s="8" t="s">
        <v>49</v>
      </c>
      <c r="C53" s="144">
        <f t="shared" si="0"/>
        <v>29</v>
      </c>
      <c r="D53" s="33">
        <v>1</v>
      </c>
      <c r="E53" s="33">
        <v>1</v>
      </c>
      <c r="F53" s="33">
        <v>8</v>
      </c>
      <c r="G53" s="33">
        <v>6</v>
      </c>
      <c r="H53" s="33">
        <v>5</v>
      </c>
      <c r="I53" s="33">
        <v>8</v>
      </c>
      <c r="J53" s="36">
        <f t="shared" si="1"/>
        <v>29</v>
      </c>
      <c r="K53" s="33">
        <v>4</v>
      </c>
      <c r="L53" s="33">
        <v>5</v>
      </c>
      <c r="M53" s="33">
        <v>4</v>
      </c>
      <c r="N53" s="33">
        <v>5</v>
      </c>
      <c r="O53" s="33">
        <v>4</v>
      </c>
      <c r="P53" s="33">
        <v>7</v>
      </c>
    </row>
    <row r="54" spans="1:16" ht="45">
      <c r="A54" s="4">
        <v>49</v>
      </c>
      <c r="B54" s="5" t="s">
        <v>50</v>
      </c>
      <c r="C54" s="144">
        <f t="shared" si="0"/>
        <v>10</v>
      </c>
      <c r="D54" s="33">
        <v>1</v>
      </c>
      <c r="E54" s="33">
        <v>0</v>
      </c>
      <c r="F54" s="33">
        <v>0</v>
      </c>
      <c r="G54" s="33">
        <v>2</v>
      </c>
      <c r="H54" s="33">
        <v>4</v>
      </c>
      <c r="I54" s="33">
        <v>3</v>
      </c>
      <c r="J54" s="36">
        <f t="shared" si="1"/>
        <v>10</v>
      </c>
      <c r="K54" s="33">
        <v>1</v>
      </c>
      <c r="L54" s="33">
        <v>1</v>
      </c>
      <c r="M54" s="33">
        <v>4</v>
      </c>
      <c r="N54" s="33">
        <v>1</v>
      </c>
      <c r="O54" s="33">
        <v>1</v>
      </c>
      <c r="P54" s="33">
        <v>2</v>
      </c>
    </row>
    <row r="55" spans="1:16" ht="33.75">
      <c r="A55" s="4">
        <v>50</v>
      </c>
      <c r="B55" s="5" t="s">
        <v>51</v>
      </c>
      <c r="C55" s="144">
        <f t="shared" si="0"/>
        <v>7</v>
      </c>
      <c r="D55" s="33">
        <v>0</v>
      </c>
      <c r="E55" s="33">
        <v>0</v>
      </c>
      <c r="F55" s="33">
        <v>0</v>
      </c>
      <c r="G55" s="33">
        <v>1</v>
      </c>
      <c r="H55" s="33">
        <v>2</v>
      </c>
      <c r="I55" s="33">
        <v>4</v>
      </c>
      <c r="J55" s="36">
        <f t="shared" si="1"/>
        <v>7</v>
      </c>
      <c r="K55" s="33">
        <v>0</v>
      </c>
      <c r="L55" s="33">
        <v>0</v>
      </c>
      <c r="M55" s="33">
        <v>1</v>
      </c>
      <c r="N55" s="33">
        <v>3</v>
      </c>
      <c r="O55" s="33">
        <v>1</v>
      </c>
      <c r="P55" s="33">
        <v>2</v>
      </c>
    </row>
    <row r="56" spans="1:16" ht="45">
      <c r="A56" s="4">
        <v>51</v>
      </c>
      <c r="B56" s="5" t="s">
        <v>52</v>
      </c>
      <c r="C56" s="144">
        <f t="shared" si="0"/>
        <v>5</v>
      </c>
      <c r="D56" s="33">
        <v>0</v>
      </c>
      <c r="E56" s="33">
        <v>0</v>
      </c>
      <c r="F56" s="33">
        <v>1</v>
      </c>
      <c r="G56" s="33">
        <v>1</v>
      </c>
      <c r="H56" s="33">
        <v>1</v>
      </c>
      <c r="I56" s="33">
        <v>2</v>
      </c>
      <c r="J56" s="36">
        <f t="shared" si="1"/>
        <v>5</v>
      </c>
      <c r="K56" s="33">
        <v>0</v>
      </c>
      <c r="L56" s="33">
        <v>0</v>
      </c>
      <c r="M56" s="33">
        <v>2</v>
      </c>
      <c r="N56" s="33">
        <v>1</v>
      </c>
      <c r="O56" s="33">
        <v>0</v>
      </c>
      <c r="P56" s="33">
        <v>2</v>
      </c>
    </row>
    <row r="57" spans="1:16" ht="45">
      <c r="A57" s="4">
        <v>52</v>
      </c>
      <c r="B57" s="5" t="s">
        <v>53</v>
      </c>
      <c r="C57" s="144">
        <f t="shared" si="0"/>
        <v>5</v>
      </c>
      <c r="D57" s="33">
        <v>0</v>
      </c>
      <c r="E57" s="33">
        <v>0</v>
      </c>
      <c r="F57" s="33">
        <v>0</v>
      </c>
      <c r="G57" s="33">
        <v>1</v>
      </c>
      <c r="H57" s="33">
        <v>2</v>
      </c>
      <c r="I57" s="33">
        <v>2</v>
      </c>
      <c r="J57" s="36">
        <f t="shared" si="1"/>
        <v>5</v>
      </c>
      <c r="K57" s="33">
        <v>0</v>
      </c>
      <c r="L57" s="33">
        <v>1</v>
      </c>
      <c r="M57" s="33">
        <v>2</v>
      </c>
      <c r="N57" s="33">
        <v>1</v>
      </c>
      <c r="O57" s="33">
        <v>1</v>
      </c>
      <c r="P57" s="33">
        <v>0</v>
      </c>
    </row>
    <row r="58" spans="1:16" ht="33.75">
      <c r="A58" s="4">
        <v>53</v>
      </c>
      <c r="B58" s="5" t="s">
        <v>54</v>
      </c>
      <c r="C58" s="144">
        <f t="shared" si="0"/>
        <v>6</v>
      </c>
      <c r="D58" s="33">
        <v>1</v>
      </c>
      <c r="E58" s="33">
        <v>0</v>
      </c>
      <c r="F58" s="33">
        <v>3</v>
      </c>
      <c r="G58" s="33">
        <v>0</v>
      </c>
      <c r="H58" s="33">
        <v>0</v>
      </c>
      <c r="I58" s="33">
        <v>2</v>
      </c>
      <c r="J58" s="36">
        <f t="shared" si="1"/>
        <v>6</v>
      </c>
      <c r="K58" s="33">
        <v>2</v>
      </c>
      <c r="L58" s="33">
        <v>2</v>
      </c>
      <c r="M58" s="33">
        <v>1</v>
      </c>
      <c r="N58" s="33">
        <v>0</v>
      </c>
      <c r="O58" s="33">
        <v>0</v>
      </c>
      <c r="P58" s="33">
        <v>1</v>
      </c>
    </row>
    <row r="59" spans="1:16" ht="45">
      <c r="A59" s="4">
        <v>54</v>
      </c>
      <c r="B59" s="5" t="s">
        <v>55</v>
      </c>
      <c r="C59" s="144">
        <f t="shared" si="0"/>
        <v>26</v>
      </c>
      <c r="D59" s="33">
        <v>1</v>
      </c>
      <c r="E59" s="33">
        <v>0</v>
      </c>
      <c r="F59" s="33">
        <v>2</v>
      </c>
      <c r="G59" s="33">
        <v>3</v>
      </c>
      <c r="H59" s="33">
        <v>4</v>
      </c>
      <c r="I59" s="33">
        <v>16</v>
      </c>
      <c r="J59" s="36">
        <f t="shared" si="1"/>
        <v>26</v>
      </c>
      <c r="K59" s="33">
        <v>4</v>
      </c>
      <c r="L59" s="33">
        <v>0</v>
      </c>
      <c r="M59" s="33">
        <v>4</v>
      </c>
      <c r="N59" s="33">
        <v>0</v>
      </c>
      <c r="O59" s="33">
        <v>4</v>
      </c>
      <c r="P59" s="33">
        <v>14</v>
      </c>
    </row>
    <row r="60" spans="1:16" ht="45">
      <c r="A60" s="4">
        <v>55</v>
      </c>
      <c r="B60" s="5" t="s">
        <v>56</v>
      </c>
      <c r="C60" s="144">
        <f t="shared" si="0"/>
        <v>42</v>
      </c>
      <c r="D60" s="33">
        <v>1</v>
      </c>
      <c r="E60" s="33">
        <v>2</v>
      </c>
      <c r="F60" s="33">
        <v>9</v>
      </c>
      <c r="G60" s="33">
        <v>6</v>
      </c>
      <c r="H60" s="33">
        <v>5</v>
      </c>
      <c r="I60" s="33">
        <v>19</v>
      </c>
      <c r="J60" s="36">
        <f t="shared" si="1"/>
        <v>42</v>
      </c>
      <c r="K60" s="33">
        <v>9</v>
      </c>
      <c r="L60" s="33">
        <v>3</v>
      </c>
      <c r="M60" s="33">
        <v>7</v>
      </c>
      <c r="N60" s="33">
        <v>4</v>
      </c>
      <c r="O60" s="33">
        <v>6</v>
      </c>
      <c r="P60" s="33">
        <v>13</v>
      </c>
    </row>
    <row r="61" spans="1:16" ht="45.75">
      <c r="A61" s="4">
        <v>56</v>
      </c>
      <c r="B61" s="9" t="s">
        <v>57</v>
      </c>
      <c r="C61" s="144">
        <f t="shared" si="0"/>
        <v>34</v>
      </c>
      <c r="D61" s="33">
        <v>0</v>
      </c>
      <c r="E61" s="33">
        <v>3</v>
      </c>
      <c r="F61" s="33">
        <v>9</v>
      </c>
      <c r="G61" s="33">
        <v>4</v>
      </c>
      <c r="H61" s="33">
        <v>2</v>
      </c>
      <c r="I61" s="33">
        <v>16</v>
      </c>
      <c r="J61" s="36">
        <f t="shared" si="1"/>
        <v>34</v>
      </c>
      <c r="K61" s="33">
        <v>2</v>
      </c>
      <c r="L61" s="33">
        <v>3</v>
      </c>
      <c r="M61" s="33">
        <v>7</v>
      </c>
      <c r="N61" s="33">
        <v>4</v>
      </c>
      <c r="O61" s="33">
        <v>3</v>
      </c>
      <c r="P61" s="33">
        <v>15</v>
      </c>
    </row>
    <row r="62" spans="1:16" ht="45">
      <c r="A62" s="4">
        <v>57</v>
      </c>
      <c r="B62" s="5" t="s">
        <v>58</v>
      </c>
      <c r="C62" s="144">
        <f t="shared" si="0"/>
        <v>31</v>
      </c>
      <c r="D62" s="33">
        <v>5</v>
      </c>
      <c r="E62" s="33">
        <v>5</v>
      </c>
      <c r="F62" s="33">
        <v>6</v>
      </c>
      <c r="G62" s="33">
        <v>4</v>
      </c>
      <c r="H62" s="33">
        <v>5</v>
      </c>
      <c r="I62" s="33">
        <v>6</v>
      </c>
      <c r="J62" s="36">
        <f t="shared" si="1"/>
        <v>31</v>
      </c>
      <c r="K62" s="33">
        <v>5</v>
      </c>
      <c r="L62" s="33">
        <v>5</v>
      </c>
      <c r="M62" s="33">
        <v>6</v>
      </c>
      <c r="N62" s="33">
        <v>4</v>
      </c>
      <c r="O62" s="33">
        <v>5</v>
      </c>
      <c r="P62" s="33">
        <v>6</v>
      </c>
    </row>
    <row r="63" spans="1:16" ht="33.75">
      <c r="A63" s="4">
        <v>58</v>
      </c>
      <c r="B63" s="8" t="s">
        <v>59</v>
      </c>
      <c r="C63" s="144">
        <f t="shared" si="0"/>
        <v>28</v>
      </c>
      <c r="D63" s="33">
        <v>0</v>
      </c>
      <c r="E63" s="33">
        <v>1</v>
      </c>
      <c r="F63" s="33">
        <v>2</v>
      </c>
      <c r="G63" s="33">
        <v>5</v>
      </c>
      <c r="H63" s="33">
        <v>7</v>
      </c>
      <c r="I63" s="33">
        <v>13</v>
      </c>
      <c r="J63" s="36">
        <f t="shared" si="1"/>
        <v>28</v>
      </c>
      <c r="K63" s="33">
        <v>3</v>
      </c>
      <c r="L63" s="33">
        <v>1</v>
      </c>
      <c r="M63" s="33">
        <v>6</v>
      </c>
      <c r="N63" s="33">
        <v>2</v>
      </c>
      <c r="O63" s="33">
        <v>4</v>
      </c>
      <c r="P63" s="33">
        <v>12</v>
      </c>
    </row>
    <row r="64" spans="1:16" ht="45">
      <c r="A64" s="4">
        <v>59</v>
      </c>
      <c r="B64" s="5" t="s">
        <v>60</v>
      </c>
      <c r="C64" s="144">
        <f t="shared" si="0"/>
        <v>26</v>
      </c>
      <c r="D64" s="33">
        <v>0</v>
      </c>
      <c r="E64" s="33">
        <v>0</v>
      </c>
      <c r="F64" s="33">
        <v>1</v>
      </c>
      <c r="G64" s="33">
        <v>5</v>
      </c>
      <c r="H64" s="33">
        <v>3</v>
      </c>
      <c r="I64" s="33">
        <v>17</v>
      </c>
      <c r="J64" s="36">
        <f t="shared" si="1"/>
        <v>26</v>
      </c>
      <c r="K64" s="33">
        <v>0</v>
      </c>
      <c r="L64" s="33">
        <v>3</v>
      </c>
      <c r="M64" s="33">
        <v>3</v>
      </c>
      <c r="N64" s="33">
        <v>3</v>
      </c>
      <c r="O64" s="33">
        <v>2</v>
      </c>
      <c r="P64" s="33">
        <v>15</v>
      </c>
    </row>
    <row r="65" spans="1:16" ht="45">
      <c r="A65" s="4">
        <v>60</v>
      </c>
      <c r="B65" s="5" t="s">
        <v>76</v>
      </c>
      <c r="C65" s="144">
        <f t="shared" si="0"/>
        <v>28</v>
      </c>
      <c r="D65" s="33">
        <v>2</v>
      </c>
      <c r="E65" s="33">
        <v>1</v>
      </c>
      <c r="F65" s="33">
        <v>3</v>
      </c>
      <c r="G65" s="33">
        <v>5</v>
      </c>
      <c r="H65" s="33">
        <v>6</v>
      </c>
      <c r="I65" s="33">
        <v>11</v>
      </c>
      <c r="J65" s="36">
        <f t="shared" si="1"/>
        <v>28</v>
      </c>
      <c r="K65" s="33">
        <v>2</v>
      </c>
      <c r="L65" s="33">
        <v>3</v>
      </c>
      <c r="M65" s="33">
        <v>5</v>
      </c>
      <c r="N65" s="33">
        <v>6</v>
      </c>
      <c r="O65" s="33">
        <v>2</v>
      </c>
      <c r="P65" s="33">
        <v>10</v>
      </c>
    </row>
    <row r="66" spans="1:16" ht="45">
      <c r="A66" s="4">
        <v>61</v>
      </c>
      <c r="B66" s="5" t="s">
        <v>61</v>
      </c>
      <c r="C66" s="144">
        <f t="shared" si="0"/>
        <v>27</v>
      </c>
      <c r="D66" s="33">
        <v>1</v>
      </c>
      <c r="E66" s="33">
        <v>0</v>
      </c>
      <c r="F66" s="33">
        <v>1</v>
      </c>
      <c r="G66" s="33">
        <v>3</v>
      </c>
      <c r="H66" s="33">
        <v>7</v>
      </c>
      <c r="I66" s="33">
        <v>15</v>
      </c>
      <c r="J66" s="36">
        <f t="shared" si="1"/>
        <v>27</v>
      </c>
      <c r="K66" s="33">
        <v>1</v>
      </c>
      <c r="L66" s="33">
        <v>0</v>
      </c>
      <c r="M66" s="33">
        <v>3</v>
      </c>
      <c r="N66" s="33">
        <v>1</v>
      </c>
      <c r="O66" s="33">
        <v>7</v>
      </c>
      <c r="P66" s="33">
        <v>15</v>
      </c>
    </row>
    <row r="67" spans="1:16" ht="33.75">
      <c r="A67" s="4">
        <v>62</v>
      </c>
      <c r="B67" s="5" t="s">
        <v>62</v>
      </c>
      <c r="C67" s="144">
        <f t="shared" si="0"/>
        <v>34</v>
      </c>
      <c r="D67" s="33">
        <v>8</v>
      </c>
      <c r="E67" s="33">
        <v>0</v>
      </c>
      <c r="F67" s="33">
        <v>6</v>
      </c>
      <c r="G67" s="33">
        <v>4</v>
      </c>
      <c r="H67" s="33">
        <v>10</v>
      </c>
      <c r="I67" s="33">
        <v>6</v>
      </c>
      <c r="J67" s="36">
        <f t="shared" si="1"/>
        <v>34</v>
      </c>
      <c r="K67" s="33">
        <v>13</v>
      </c>
      <c r="L67" s="33">
        <v>3</v>
      </c>
      <c r="M67" s="33">
        <v>9</v>
      </c>
      <c r="N67" s="33">
        <v>1</v>
      </c>
      <c r="O67" s="33">
        <v>5</v>
      </c>
      <c r="P67" s="33">
        <v>3</v>
      </c>
    </row>
    <row r="68" spans="1:16" ht="33.75">
      <c r="A68" s="4">
        <v>63</v>
      </c>
      <c r="B68" s="5" t="s">
        <v>63</v>
      </c>
      <c r="C68" s="144">
        <f t="shared" si="0"/>
        <v>120</v>
      </c>
      <c r="D68" s="33">
        <v>7</v>
      </c>
      <c r="E68" s="33">
        <v>4</v>
      </c>
      <c r="F68" s="33">
        <v>14</v>
      </c>
      <c r="G68" s="33">
        <v>17</v>
      </c>
      <c r="H68" s="33">
        <v>11</v>
      </c>
      <c r="I68" s="33">
        <v>67</v>
      </c>
      <c r="J68" s="36">
        <f t="shared" si="1"/>
        <v>120</v>
      </c>
      <c r="K68" s="33">
        <v>7</v>
      </c>
      <c r="L68" s="33">
        <v>1</v>
      </c>
      <c r="M68" s="33">
        <v>8</v>
      </c>
      <c r="N68" s="33">
        <v>25</v>
      </c>
      <c r="O68" s="33">
        <v>15</v>
      </c>
      <c r="P68" s="33">
        <v>64</v>
      </c>
    </row>
    <row r="69" spans="1:16" ht="33.75">
      <c r="A69" s="4">
        <v>64</v>
      </c>
      <c r="B69" s="5" t="s">
        <v>64</v>
      </c>
      <c r="C69" s="144">
        <f t="shared" si="0"/>
        <v>11</v>
      </c>
      <c r="D69" s="33">
        <v>2</v>
      </c>
      <c r="E69" s="33">
        <v>1</v>
      </c>
      <c r="F69" s="33">
        <v>0</v>
      </c>
      <c r="G69" s="33">
        <v>2</v>
      </c>
      <c r="H69" s="33">
        <v>3</v>
      </c>
      <c r="I69" s="33">
        <v>3</v>
      </c>
      <c r="J69" s="36">
        <f t="shared" si="1"/>
        <v>11</v>
      </c>
      <c r="K69" s="33">
        <v>3</v>
      </c>
      <c r="L69" s="33">
        <v>1</v>
      </c>
      <c r="M69" s="33">
        <v>0</v>
      </c>
      <c r="N69" s="33">
        <v>3</v>
      </c>
      <c r="O69" s="33">
        <v>1</v>
      </c>
      <c r="P69" s="33">
        <v>3</v>
      </c>
    </row>
    <row r="70" spans="1:16" ht="45">
      <c r="A70" s="4">
        <v>65</v>
      </c>
      <c r="B70" s="5" t="s">
        <v>65</v>
      </c>
      <c r="C70" s="144">
        <f t="shared" si="0"/>
        <v>14</v>
      </c>
      <c r="D70" s="33">
        <v>1</v>
      </c>
      <c r="E70" s="33">
        <v>0</v>
      </c>
      <c r="F70" s="33">
        <v>1</v>
      </c>
      <c r="G70" s="33">
        <v>1</v>
      </c>
      <c r="H70" s="33">
        <v>4</v>
      </c>
      <c r="I70" s="33">
        <v>7</v>
      </c>
      <c r="J70" s="36">
        <f t="shared" si="1"/>
        <v>14</v>
      </c>
      <c r="K70" s="33">
        <v>1</v>
      </c>
      <c r="L70" s="33">
        <v>0</v>
      </c>
      <c r="M70" s="33">
        <v>3</v>
      </c>
      <c r="N70" s="33">
        <v>2</v>
      </c>
      <c r="O70" s="33">
        <v>3</v>
      </c>
      <c r="P70" s="33">
        <v>5</v>
      </c>
    </row>
    <row r="71" spans="1:16" ht="33.75">
      <c r="A71" s="4">
        <v>66</v>
      </c>
      <c r="B71" s="12" t="s">
        <v>66</v>
      </c>
      <c r="C71" s="144">
        <f t="shared" ref="C71:C134" si="2">D71+E71+F71+G71+H71+I71</f>
        <v>39</v>
      </c>
      <c r="D71" s="33">
        <v>1</v>
      </c>
      <c r="E71" s="33">
        <v>2</v>
      </c>
      <c r="F71" s="33">
        <v>5</v>
      </c>
      <c r="G71" s="33">
        <v>5</v>
      </c>
      <c r="H71" s="33">
        <v>8</v>
      </c>
      <c r="I71" s="33">
        <v>18</v>
      </c>
      <c r="J71" s="36">
        <f t="shared" ref="J71:J134" si="3">K71+L71+M71+N71+O71+P71</f>
        <v>39</v>
      </c>
      <c r="K71" s="33">
        <v>1</v>
      </c>
      <c r="L71" s="33">
        <v>1</v>
      </c>
      <c r="M71" s="33">
        <v>3</v>
      </c>
      <c r="N71" s="33">
        <v>4</v>
      </c>
      <c r="O71" s="33">
        <v>9</v>
      </c>
      <c r="P71" s="33">
        <v>21</v>
      </c>
    </row>
    <row r="72" spans="1:16" ht="45">
      <c r="A72" s="4">
        <v>67</v>
      </c>
      <c r="B72" s="5" t="s">
        <v>67</v>
      </c>
      <c r="C72" s="144">
        <f t="shared" si="2"/>
        <v>23</v>
      </c>
      <c r="D72" s="33">
        <v>2</v>
      </c>
      <c r="E72" s="33">
        <v>1</v>
      </c>
      <c r="F72" s="33">
        <v>3</v>
      </c>
      <c r="G72" s="33">
        <v>5</v>
      </c>
      <c r="H72" s="33">
        <v>4</v>
      </c>
      <c r="I72" s="33">
        <v>8</v>
      </c>
      <c r="J72" s="36">
        <f t="shared" si="3"/>
        <v>23</v>
      </c>
      <c r="K72" s="33">
        <v>5</v>
      </c>
      <c r="L72" s="33">
        <v>2</v>
      </c>
      <c r="M72" s="33">
        <v>3</v>
      </c>
      <c r="N72" s="33">
        <v>3</v>
      </c>
      <c r="O72" s="33">
        <v>3</v>
      </c>
      <c r="P72" s="33">
        <v>7</v>
      </c>
    </row>
    <row r="73" spans="1:16" ht="33.75">
      <c r="A73" s="4">
        <v>68</v>
      </c>
      <c r="B73" s="5" t="s">
        <v>68</v>
      </c>
      <c r="C73" s="144">
        <f t="shared" si="2"/>
        <v>24</v>
      </c>
      <c r="D73" s="33">
        <v>1</v>
      </c>
      <c r="E73" s="33">
        <v>2</v>
      </c>
      <c r="F73" s="33">
        <v>5</v>
      </c>
      <c r="G73" s="33">
        <v>5</v>
      </c>
      <c r="H73" s="33">
        <v>4</v>
      </c>
      <c r="I73" s="33">
        <v>7</v>
      </c>
      <c r="J73" s="36">
        <f t="shared" si="3"/>
        <v>24</v>
      </c>
      <c r="K73" s="33">
        <v>4</v>
      </c>
      <c r="L73" s="33">
        <v>2</v>
      </c>
      <c r="M73" s="33">
        <v>7</v>
      </c>
      <c r="N73" s="33">
        <v>6</v>
      </c>
      <c r="O73" s="33">
        <v>1</v>
      </c>
      <c r="P73" s="33">
        <v>4</v>
      </c>
    </row>
    <row r="74" spans="1:16" ht="33.75">
      <c r="A74" s="4">
        <v>69</v>
      </c>
      <c r="B74" s="5" t="s">
        <v>69</v>
      </c>
      <c r="C74" s="144">
        <f t="shared" si="2"/>
        <v>67</v>
      </c>
      <c r="D74" s="33">
        <v>6</v>
      </c>
      <c r="E74" s="33">
        <v>11</v>
      </c>
      <c r="F74" s="33">
        <v>12</v>
      </c>
      <c r="G74" s="33">
        <v>13</v>
      </c>
      <c r="H74" s="33">
        <v>11</v>
      </c>
      <c r="I74" s="33">
        <v>14</v>
      </c>
      <c r="J74" s="36">
        <f t="shared" si="3"/>
        <v>67</v>
      </c>
      <c r="K74" s="33">
        <v>16</v>
      </c>
      <c r="L74" s="33">
        <v>12</v>
      </c>
      <c r="M74" s="33">
        <v>16</v>
      </c>
      <c r="N74" s="33">
        <v>11</v>
      </c>
      <c r="O74" s="33">
        <v>6</v>
      </c>
      <c r="P74" s="33">
        <v>6</v>
      </c>
    </row>
    <row r="75" spans="1:16" ht="33.75">
      <c r="A75" s="4">
        <v>70</v>
      </c>
      <c r="B75" s="5" t="s">
        <v>70</v>
      </c>
      <c r="C75" s="144">
        <f t="shared" si="2"/>
        <v>16</v>
      </c>
      <c r="D75" s="33">
        <v>0</v>
      </c>
      <c r="E75" s="33">
        <v>1</v>
      </c>
      <c r="F75" s="33">
        <v>0</v>
      </c>
      <c r="G75" s="33">
        <v>7</v>
      </c>
      <c r="H75" s="33">
        <v>2</v>
      </c>
      <c r="I75" s="33">
        <v>6</v>
      </c>
      <c r="J75" s="36">
        <f t="shared" si="3"/>
        <v>16</v>
      </c>
      <c r="K75" s="33">
        <v>1</v>
      </c>
      <c r="L75" s="33">
        <v>1</v>
      </c>
      <c r="M75" s="33">
        <v>2</v>
      </c>
      <c r="N75" s="33">
        <v>5</v>
      </c>
      <c r="O75" s="33">
        <v>2</v>
      </c>
      <c r="P75" s="33">
        <v>5</v>
      </c>
    </row>
    <row r="76" spans="1:16" ht="33.75">
      <c r="A76" s="4">
        <v>71</v>
      </c>
      <c r="B76" s="5" t="s">
        <v>71</v>
      </c>
      <c r="C76" s="144">
        <f t="shared" si="2"/>
        <v>32</v>
      </c>
      <c r="D76" s="33">
        <v>2</v>
      </c>
      <c r="E76" s="33">
        <v>0</v>
      </c>
      <c r="F76" s="33">
        <v>5</v>
      </c>
      <c r="G76" s="33">
        <v>5</v>
      </c>
      <c r="H76" s="33">
        <v>2</v>
      </c>
      <c r="I76" s="33">
        <v>18</v>
      </c>
      <c r="J76" s="36">
        <f t="shared" si="3"/>
        <v>32</v>
      </c>
      <c r="K76" s="33">
        <v>5</v>
      </c>
      <c r="L76" s="33">
        <v>0</v>
      </c>
      <c r="M76" s="33">
        <v>6</v>
      </c>
      <c r="N76" s="33">
        <v>7</v>
      </c>
      <c r="O76" s="33">
        <v>4</v>
      </c>
      <c r="P76" s="33">
        <v>10</v>
      </c>
    </row>
    <row r="77" spans="1:16" ht="33.75">
      <c r="A77" s="4">
        <v>72</v>
      </c>
      <c r="B77" s="5" t="s">
        <v>72</v>
      </c>
      <c r="C77" s="144">
        <f t="shared" si="2"/>
        <v>51</v>
      </c>
      <c r="D77" s="33">
        <v>14</v>
      </c>
      <c r="E77" s="33">
        <v>8</v>
      </c>
      <c r="F77" s="33">
        <v>7</v>
      </c>
      <c r="G77" s="33">
        <v>9</v>
      </c>
      <c r="H77" s="33">
        <v>4</v>
      </c>
      <c r="I77" s="33">
        <v>9</v>
      </c>
      <c r="J77" s="36">
        <f t="shared" si="3"/>
        <v>51</v>
      </c>
      <c r="K77" s="33">
        <v>14</v>
      </c>
      <c r="L77" s="33">
        <v>8</v>
      </c>
      <c r="M77" s="33">
        <v>7</v>
      </c>
      <c r="N77" s="33">
        <v>9</v>
      </c>
      <c r="O77" s="33">
        <v>4</v>
      </c>
      <c r="P77" s="33">
        <v>9</v>
      </c>
    </row>
    <row r="78" spans="1:16" ht="45">
      <c r="A78" s="4">
        <v>73</v>
      </c>
      <c r="B78" s="5" t="s">
        <v>73</v>
      </c>
      <c r="C78" s="144">
        <f t="shared" si="2"/>
        <v>34</v>
      </c>
      <c r="D78" s="33">
        <v>4</v>
      </c>
      <c r="E78" s="33">
        <v>1</v>
      </c>
      <c r="F78" s="33">
        <v>9</v>
      </c>
      <c r="G78" s="33">
        <v>3</v>
      </c>
      <c r="H78" s="33">
        <v>4</v>
      </c>
      <c r="I78" s="33">
        <v>13</v>
      </c>
      <c r="J78" s="36">
        <f t="shared" si="3"/>
        <v>34</v>
      </c>
      <c r="K78" s="33">
        <v>4</v>
      </c>
      <c r="L78" s="33">
        <v>1</v>
      </c>
      <c r="M78" s="33">
        <v>9</v>
      </c>
      <c r="N78" s="33">
        <v>3</v>
      </c>
      <c r="O78" s="33">
        <v>4</v>
      </c>
      <c r="P78" s="33">
        <v>13</v>
      </c>
    </row>
    <row r="79" spans="1:16" ht="45">
      <c r="A79" s="4">
        <v>74</v>
      </c>
      <c r="B79" s="5" t="s">
        <v>74</v>
      </c>
      <c r="C79" s="144">
        <f t="shared" si="2"/>
        <v>17</v>
      </c>
      <c r="D79" s="33">
        <v>0</v>
      </c>
      <c r="E79" s="33">
        <v>0</v>
      </c>
      <c r="F79" s="33">
        <v>1</v>
      </c>
      <c r="G79" s="33">
        <v>8</v>
      </c>
      <c r="H79" s="33">
        <v>1</v>
      </c>
      <c r="I79" s="33">
        <v>7</v>
      </c>
      <c r="J79" s="36">
        <f t="shared" si="3"/>
        <v>17</v>
      </c>
      <c r="K79" s="33">
        <v>0</v>
      </c>
      <c r="L79" s="33">
        <v>2</v>
      </c>
      <c r="M79" s="33">
        <v>4</v>
      </c>
      <c r="N79" s="33">
        <v>5</v>
      </c>
      <c r="O79" s="33">
        <v>2</v>
      </c>
      <c r="P79" s="33">
        <v>4</v>
      </c>
    </row>
    <row r="80" spans="1:16" ht="33.75">
      <c r="A80" s="4">
        <v>75</v>
      </c>
      <c r="B80" s="5" t="s">
        <v>75</v>
      </c>
      <c r="C80" s="144">
        <f t="shared" si="2"/>
        <v>10</v>
      </c>
      <c r="D80" s="33">
        <v>1</v>
      </c>
      <c r="E80" s="33">
        <v>1</v>
      </c>
      <c r="F80" s="33">
        <v>2</v>
      </c>
      <c r="G80" s="33">
        <v>3</v>
      </c>
      <c r="H80" s="33">
        <v>0</v>
      </c>
      <c r="I80" s="33">
        <v>3</v>
      </c>
      <c r="J80" s="36">
        <f t="shared" si="3"/>
        <v>10</v>
      </c>
      <c r="K80" s="33">
        <v>1</v>
      </c>
      <c r="L80" s="33">
        <v>1</v>
      </c>
      <c r="M80" s="33">
        <v>2</v>
      </c>
      <c r="N80" s="33">
        <v>3</v>
      </c>
      <c r="O80" s="33">
        <v>0</v>
      </c>
      <c r="P80" s="33">
        <v>3</v>
      </c>
    </row>
    <row r="81" spans="1:16" ht="45">
      <c r="A81" s="4">
        <v>76</v>
      </c>
      <c r="B81" s="5" t="s">
        <v>85</v>
      </c>
      <c r="C81" s="144">
        <f t="shared" si="2"/>
        <v>19</v>
      </c>
      <c r="D81" s="33">
        <v>3</v>
      </c>
      <c r="E81" s="33">
        <v>2</v>
      </c>
      <c r="F81" s="33">
        <v>0</v>
      </c>
      <c r="G81" s="33">
        <v>4</v>
      </c>
      <c r="H81" s="33">
        <v>3</v>
      </c>
      <c r="I81" s="33">
        <v>7</v>
      </c>
      <c r="J81" s="36">
        <f t="shared" si="3"/>
        <v>19</v>
      </c>
      <c r="K81" s="33">
        <v>4</v>
      </c>
      <c r="L81" s="33">
        <v>2</v>
      </c>
      <c r="M81" s="33">
        <v>1</v>
      </c>
      <c r="N81" s="33">
        <v>3</v>
      </c>
      <c r="O81" s="33">
        <v>1</v>
      </c>
      <c r="P81" s="33">
        <v>8</v>
      </c>
    </row>
    <row r="82" spans="1:16" ht="33.75">
      <c r="A82" s="4">
        <v>77</v>
      </c>
      <c r="B82" s="5" t="s">
        <v>77</v>
      </c>
      <c r="C82" s="144">
        <f t="shared" si="2"/>
        <v>32</v>
      </c>
      <c r="D82" s="33">
        <v>2</v>
      </c>
      <c r="E82" s="33">
        <v>2</v>
      </c>
      <c r="F82" s="33">
        <v>6</v>
      </c>
      <c r="G82" s="33">
        <v>7</v>
      </c>
      <c r="H82" s="33">
        <v>4</v>
      </c>
      <c r="I82" s="33">
        <v>11</v>
      </c>
      <c r="J82" s="36">
        <f t="shared" si="3"/>
        <v>32</v>
      </c>
      <c r="K82" s="33">
        <v>2</v>
      </c>
      <c r="L82" s="33">
        <v>2</v>
      </c>
      <c r="M82" s="33">
        <v>6</v>
      </c>
      <c r="N82" s="33">
        <v>7</v>
      </c>
      <c r="O82" s="33">
        <v>4</v>
      </c>
      <c r="P82" s="33">
        <v>11</v>
      </c>
    </row>
    <row r="83" spans="1:16" ht="33.75">
      <c r="A83" s="4">
        <v>78</v>
      </c>
      <c r="B83" s="5" t="s">
        <v>78</v>
      </c>
      <c r="C83" s="144">
        <f t="shared" si="2"/>
        <v>42</v>
      </c>
      <c r="D83" s="33">
        <v>2</v>
      </c>
      <c r="E83" s="33">
        <v>1</v>
      </c>
      <c r="F83" s="33">
        <v>6</v>
      </c>
      <c r="G83" s="33">
        <v>8</v>
      </c>
      <c r="H83" s="33">
        <v>6</v>
      </c>
      <c r="I83" s="33">
        <v>19</v>
      </c>
      <c r="J83" s="36">
        <f t="shared" si="3"/>
        <v>42</v>
      </c>
      <c r="K83" s="33">
        <v>2</v>
      </c>
      <c r="L83" s="33">
        <v>2</v>
      </c>
      <c r="M83" s="33">
        <v>13</v>
      </c>
      <c r="N83" s="33">
        <v>6</v>
      </c>
      <c r="O83" s="33">
        <v>4</v>
      </c>
      <c r="P83" s="33">
        <v>15</v>
      </c>
    </row>
    <row r="84" spans="1:16" ht="33.75">
      <c r="A84" s="4">
        <v>79</v>
      </c>
      <c r="B84" s="5" t="s">
        <v>79</v>
      </c>
      <c r="C84" s="144">
        <f t="shared" si="2"/>
        <v>14</v>
      </c>
      <c r="D84" s="33">
        <v>0</v>
      </c>
      <c r="E84" s="33">
        <v>2</v>
      </c>
      <c r="F84" s="33">
        <v>4</v>
      </c>
      <c r="G84" s="33">
        <v>1</v>
      </c>
      <c r="H84" s="33">
        <v>3</v>
      </c>
      <c r="I84" s="33">
        <v>4</v>
      </c>
      <c r="J84" s="36">
        <f t="shared" si="3"/>
        <v>14</v>
      </c>
      <c r="K84" s="33">
        <v>6</v>
      </c>
      <c r="L84" s="33">
        <v>3</v>
      </c>
      <c r="M84" s="33">
        <v>2</v>
      </c>
      <c r="N84" s="33">
        <v>0</v>
      </c>
      <c r="O84" s="33">
        <v>0</v>
      </c>
      <c r="P84" s="33">
        <v>3</v>
      </c>
    </row>
    <row r="85" spans="1:16" ht="45">
      <c r="A85" s="4">
        <v>80</v>
      </c>
      <c r="B85" s="5" t="s">
        <v>80</v>
      </c>
      <c r="C85" s="144">
        <f t="shared" si="2"/>
        <v>14</v>
      </c>
      <c r="D85" s="33">
        <v>2</v>
      </c>
      <c r="E85" s="33">
        <v>0</v>
      </c>
      <c r="F85" s="33">
        <v>2</v>
      </c>
      <c r="G85" s="33">
        <v>2</v>
      </c>
      <c r="H85" s="33">
        <v>1</v>
      </c>
      <c r="I85" s="33">
        <v>7</v>
      </c>
      <c r="J85" s="36">
        <f t="shared" si="3"/>
        <v>14</v>
      </c>
      <c r="K85" s="33">
        <v>2</v>
      </c>
      <c r="L85" s="33">
        <v>1</v>
      </c>
      <c r="M85" s="33">
        <v>5</v>
      </c>
      <c r="N85" s="33">
        <v>0</v>
      </c>
      <c r="O85" s="33">
        <v>0</v>
      </c>
      <c r="P85" s="33">
        <v>6</v>
      </c>
    </row>
    <row r="86" spans="1:16" ht="33.75">
      <c r="A86" s="4">
        <v>81</v>
      </c>
      <c r="B86" s="5" t="s">
        <v>81</v>
      </c>
      <c r="C86" s="144">
        <f t="shared" si="2"/>
        <v>29</v>
      </c>
      <c r="D86" s="33">
        <v>6</v>
      </c>
      <c r="E86" s="33">
        <v>1</v>
      </c>
      <c r="F86" s="33">
        <v>11</v>
      </c>
      <c r="G86" s="33">
        <v>1</v>
      </c>
      <c r="H86" s="33">
        <v>2</v>
      </c>
      <c r="I86" s="33">
        <v>8</v>
      </c>
      <c r="J86" s="36">
        <f t="shared" si="3"/>
        <v>29</v>
      </c>
      <c r="K86" s="33">
        <v>7</v>
      </c>
      <c r="L86" s="33">
        <v>1</v>
      </c>
      <c r="M86" s="33">
        <v>10</v>
      </c>
      <c r="N86" s="33">
        <v>2</v>
      </c>
      <c r="O86" s="33">
        <v>1</v>
      </c>
      <c r="P86" s="33">
        <v>8</v>
      </c>
    </row>
    <row r="87" spans="1:16" ht="45">
      <c r="A87" s="4">
        <v>82</v>
      </c>
      <c r="B87" s="5" t="s">
        <v>82</v>
      </c>
      <c r="C87" s="144">
        <f t="shared" si="2"/>
        <v>37</v>
      </c>
      <c r="D87" s="33">
        <v>1</v>
      </c>
      <c r="E87" s="33">
        <v>2</v>
      </c>
      <c r="F87" s="33">
        <v>2</v>
      </c>
      <c r="G87" s="33">
        <v>5</v>
      </c>
      <c r="H87" s="33">
        <v>4</v>
      </c>
      <c r="I87" s="33">
        <v>23</v>
      </c>
      <c r="J87" s="36">
        <f t="shared" si="3"/>
        <v>37</v>
      </c>
      <c r="K87" s="33">
        <v>1</v>
      </c>
      <c r="L87" s="33">
        <v>1</v>
      </c>
      <c r="M87" s="33">
        <v>4</v>
      </c>
      <c r="N87" s="33">
        <v>6</v>
      </c>
      <c r="O87" s="33">
        <v>4</v>
      </c>
      <c r="P87" s="33">
        <v>21</v>
      </c>
    </row>
    <row r="88" spans="1:16" ht="33.75">
      <c r="A88" s="4">
        <v>83</v>
      </c>
      <c r="B88" s="5" t="s">
        <v>83</v>
      </c>
      <c r="C88" s="144">
        <f t="shared" si="2"/>
        <v>36</v>
      </c>
      <c r="D88" s="33">
        <v>4</v>
      </c>
      <c r="E88" s="33">
        <v>0</v>
      </c>
      <c r="F88" s="33">
        <v>1</v>
      </c>
      <c r="G88" s="33">
        <v>8</v>
      </c>
      <c r="H88" s="33">
        <v>6</v>
      </c>
      <c r="I88" s="33">
        <v>17</v>
      </c>
      <c r="J88" s="36">
        <f t="shared" si="3"/>
        <v>36</v>
      </c>
      <c r="K88" s="33">
        <v>5</v>
      </c>
      <c r="L88" s="33">
        <v>1</v>
      </c>
      <c r="M88" s="33">
        <v>6</v>
      </c>
      <c r="N88" s="33">
        <v>9</v>
      </c>
      <c r="O88" s="33">
        <v>2</v>
      </c>
      <c r="P88" s="33">
        <v>13</v>
      </c>
    </row>
    <row r="89" spans="1:16" ht="45">
      <c r="A89" s="4">
        <v>84</v>
      </c>
      <c r="B89" s="5" t="s">
        <v>84</v>
      </c>
      <c r="C89" s="144">
        <f t="shared" si="2"/>
        <v>33</v>
      </c>
      <c r="D89" s="33">
        <v>5</v>
      </c>
      <c r="E89" s="33">
        <v>0</v>
      </c>
      <c r="F89" s="33">
        <v>7</v>
      </c>
      <c r="G89" s="33">
        <v>7</v>
      </c>
      <c r="H89" s="33">
        <v>2</v>
      </c>
      <c r="I89" s="33">
        <v>12</v>
      </c>
      <c r="J89" s="36">
        <f t="shared" si="3"/>
        <v>33</v>
      </c>
      <c r="K89" s="33">
        <v>5</v>
      </c>
      <c r="L89" s="33">
        <v>0</v>
      </c>
      <c r="M89" s="33">
        <v>7</v>
      </c>
      <c r="N89" s="33">
        <v>7</v>
      </c>
      <c r="O89" s="33">
        <v>2</v>
      </c>
      <c r="P89" s="33">
        <v>12</v>
      </c>
    </row>
    <row r="90" spans="1:16" ht="33.75">
      <c r="A90" s="4">
        <v>85</v>
      </c>
      <c r="B90" s="10" t="s">
        <v>86</v>
      </c>
      <c r="C90" s="144">
        <f t="shared" si="2"/>
        <v>30</v>
      </c>
      <c r="D90" s="33">
        <v>0</v>
      </c>
      <c r="E90" s="33">
        <v>5</v>
      </c>
      <c r="F90" s="33">
        <v>6</v>
      </c>
      <c r="G90" s="33">
        <v>10</v>
      </c>
      <c r="H90" s="33">
        <v>2</v>
      </c>
      <c r="I90" s="33">
        <v>7</v>
      </c>
      <c r="J90" s="36">
        <f t="shared" si="3"/>
        <v>30</v>
      </c>
      <c r="K90" s="33">
        <v>2</v>
      </c>
      <c r="L90" s="33">
        <v>3</v>
      </c>
      <c r="M90" s="33">
        <v>6</v>
      </c>
      <c r="N90" s="33">
        <v>10</v>
      </c>
      <c r="O90" s="33">
        <v>2</v>
      </c>
      <c r="P90" s="33">
        <v>7</v>
      </c>
    </row>
    <row r="91" spans="1:16" ht="56.25">
      <c r="A91" s="4">
        <v>86</v>
      </c>
      <c r="B91" s="5" t="s">
        <v>87</v>
      </c>
      <c r="C91" s="144">
        <f t="shared" si="2"/>
        <v>29</v>
      </c>
      <c r="D91" s="33">
        <v>1</v>
      </c>
      <c r="E91" s="33">
        <v>1</v>
      </c>
      <c r="F91" s="33">
        <v>3</v>
      </c>
      <c r="G91" s="33">
        <v>6</v>
      </c>
      <c r="H91" s="33">
        <v>5</v>
      </c>
      <c r="I91" s="33">
        <v>13</v>
      </c>
      <c r="J91" s="36">
        <f t="shared" si="3"/>
        <v>29</v>
      </c>
      <c r="K91" s="33">
        <v>4</v>
      </c>
      <c r="L91" s="33">
        <v>2</v>
      </c>
      <c r="M91" s="33">
        <v>4</v>
      </c>
      <c r="N91" s="33">
        <v>5</v>
      </c>
      <c r="O91" s="33">
        <v>6</v>
      </c>
      <c r="P91" s="33">
        <v>8</v>
      </c>
    </row>
    <row r="92" spans="1:16" ht="33.75">
      <c r="A92" s="4">
        <v>87</v>
      </c>
      <c r="B92" s="5" t="s">
        <v>88</v>
      </c>
      <c r="C92" s="144">
        <f t="shared" si="2"/>
        <v>35</v>
      </c>
      <c r="D92" s="33">
        <v>2</v>
      </c>
      <c r="E92" s="33">
        <v>4</v>
      </c>
      <c r="F92" s="33">
        <v>7</v>
      </c>
      <c r="G92" s="33">
        <v>5</v>
      </c>
      <c r="H92" s="33">
        <v>4</v>
      </c>
      <c r="I92" s="33">
        <v>13</v>
      </c>
      <c r="J92" s="36">
        <f t="shared" si="3"/>
        <v>35</v>
      </c>
      <c r="K92" s="33">
        <v>2</v>
      </c>
      <c r="L92" s="33">
        <v>4</v>
      </c>
      <c r="M92" s="33">
        <v>7</v>
      </c>
      <c r="N92" s="33">
        <v>5</v>
      </c>
      <c r="O92" s="33">
        <v>4</v>
      </c>
      <c r="P92" s="33">
        <v>13</v>
      </c>
    </row>
    <row r="93" spans="1:16" ht="45">
      <c r="A93" s="4">
        <v>88</v>
      </c>
      <c r="B93" s="5" t="s">
        <v>89</v>
      </c>
      <c r="C93" s="144">
        <f t="shared" si="2"/>
        <v>31</v>
      </c>
      <c r="D93" s="33">
        <v>2</v>
      </c>
      <c r="E93" s="33">
        <v>1</v>
      </c>
      <c r="F93" s="33">
        <v>3</v>
      </c>
      <c r="G93" s="33">
        <v>1</v>
      </c>
      <c r="H93" s="33">
        <v>5</v>
      </c>
      <c r="I93" s="33">
        <v>19</v>
      </c>
      <c r="J93" s="36">
        <f t="shared" si="3"/>
        <v>31</v>
      </c>
      <c r="K93" s="33">
        <v>4</v>
      </c>
      <c r="L93" s="33">
        <v>1</v>
      </c>
      <c r="M93" s="33">
        <v>2</v>
      </c>
      <c r="N93" s="33">
        <v>1</v>
      </c>
      <c r="O93" s="33">
        <v>4</v>
      </c>
      <c r="P93" s="33">
        <v>19</v>
      </c>
    </row>
    <row r="94" spans="1:16" ht="56.25">
      <c r="A94" s="4">
        <v>89</v>
      </c>
      <c r="B94" s="5" t="s">
        <v>90</v>
      </c>
      <c r="C94" s="144">
        <f t="shared" si="2"/>
        <v>17</v>
      </c>
      <c r="D94" s="33">
        <v>1</v>
      </c>
      <c r="E94" s="33">
        <v>0</v>
      </c>
      <c r="F94" s="33">
        <v>0</v>
      </c>
      <c r="G94" s="33">
        <v>3</v>
      </c>
      <c r="H94" s="33">
        <v>6</v>
      </c>
      <c r="I94" s="33">
        <v>7</v>
      </c>
      <c r="J94" s="36">
        <f t="shared" si="3"/>
        <v>17</v>
      </c>
      <c r="K94" s="33">
        <v>3</v>
      </c>
      <c r="L94" s="33">
        <v>1</v>
      </c>
      <c r="M94" s="33">
        <v>4</v>
      </c>
      <c r="N94" s="33">
        <v>0</v>
      </c>
      <c r="O94" s="33">
        <v>3</v>
      </c>
      <c r="P94" s="33">
        <v>6</v>
      </c>
    </row>
    <row r="95" spans="1:16" ht="33.75">
      <c r="A95" s="4">
        <v>90</v>
      </c>
      <c r="B95" s="5" t="s">
        <v>91</v>
      </c>
      <c r="C95" s="144">
        <f t="shared" si="2"/>
        <v>23</v>
      </c>
      <c r="D95" s="33">
        <v>7</v>
      </c>
      <c r="E95" s="33">
        <v>3</v>
      </c>
      <c r="F95" s="33">
        <v>4</v>
      </c>
      <c r="G95" s="33">
        <v>6</v>
      </c>
      <c r="H95" s="33">
        <v>3</v>
      </c>
      <c r="I95" s="33">
        <v>0</v>
      </c>
      <c r="J95" s="36">
        <f t="shared" si="3"/>
        <v>23</v>
      </c>
      <c r="K95" s="33">
        <v>7</v>
      </c>
      <c r="L95" s="33">
        <v>1</v>
      </c>
      <c r="M95" s="33">
        <v>5</v>
      </c>
      <c r="N95" s="33">
        <v>6</v>
      </c>
      <c r="O95" s="33">
        <v>3</v>
      </c>
      <c r="P95" s="33">
        <v>1</v>
      </c>
    </row>
    <row r="96" spans="1:16" ht="33.75">
      <c r="A96" s="4">
        <v>91</v>
      </c>
      <c r="B96" s="5" t="s">
        <v>92</v>
      </c>
      <c r="C96" s="144">
        <f t="shared" si="2"/>
        <v>15</v>
      </c>
      <c r="D96" s="33">
        <v>1</v>
      </c>
      <c r="E96" s="33">
        <v>2</v>
      </c>
      <c r="F96" s="33">
        <v>3</v>
      </c>
      <c r="G96" s="33">
        <v>1</v>
      </c>
      <c r="H96" s="33">
        <v>4</v>
      </c>
      <c r="I96" s="33">
        <v>4</v>
      </c>
      <c r="J96" s="36">
        <f t="shared" si="3"/>
        <v>15</v>
      </c>
      <c r="K96" s="33">
        <v>1</v>
      </c>
      <c r="L96" s="33">
        <v>3</v>
      </c>
      <c r="M96" s="33">
        <v>3</v>
      </c>
      <c r="N96" s="33">
        <v>1</v>
      </c>
      <c r="O96" s="33">
        <v>3</v>
      </c>
      <c r="P96" s="33">
        <v>4</v>
      </c>
    </row>
    <row r="97" spans="1:16" ht="45">
      <c r="A97" s="4">
        <v>92</v>
      </c>
      <c r="B97" s="5" t="s">
        <v>93</v>
      </c>
      <c r="C97" s="144">
        <f t="shared" si="2"/>
        <v>14</v>
      </c>
      <c r="D97" s="33">
        <v>0</v>
      </c>
      <c r="E97" s="33">
        <v>1</v>
      </c>
      <c r="F97" s="33">
        <v>2</v>
      </c>
      <c r="G97" s="33">
        <v>3</v>
      </c>
      <c r="H97" s="33">
        <v>4</v>
      </c>
      <c r="I97" s="33">
        <v>4</v>
      </c>
      <c r="J97" s="36">
        <f t="shared" si="3"/>
        <v>14</v>
      </c>
      <c r="K97" s="33">
        <v>0</v>
      </c>
      <c r="L97" s="33">
        <v>1</v>
      </c>
      <c r="M97" s="33">
        <v>2</v>
      </c>
      <c r="N97" s="33">
        <v>3</v>
      </c>
      <c r="O97" s="33">
        <v>4</v>
      </c>
      <c r="P97" s="33">
        <v>4</v>
      </c>
    </row>
    <row r="98" spans="1:16" ht="33.75">
      <c r="A98" s="4">
        <v>93</v>
      </c>
      <c r="B98" s="5" t="s">
        <v>94</v>
      </c>
      <c r="C98" s="144">
        <f t="shared" si="2"/>
        <v>40</v>
      </c>
      <c r="D98" s="33">
        <v>2</v>
      </c>
      <c r="E98" s="33">
        <v>2</v>
      </c>
      <c r="F98" s="33">
        <v>2</v>
      </c>
      <c r="G98" s="33">
        <v>6</v>
      </c>
      <c r="H98" s="33">
        <v>5</v>
      </c>
      <c r="I98" s="33">
        <v>23</v>
      </c>
      <c r="J98" s="36">
        <f t="shared" si="3"/>
        <v>40</v>
      </c>
      <c r="K98" s="33">
        <v>2</v>
      </c>
      <c r="L98" s="33">
        <v>2</v>
      </c>
      <c r="M98" s="33">
        <v>2</v>
      </c>
      <c r="N98" s="33">
        <v>6</v>
      </c>
      <c r="O98" s="33">
        <v>5</v>
      </c>
      <c r="P98" s="33">
        <v>23</v>
      </c>
    </row>
    <row r="99" spans="1:16" ht="56.25">
      <c r="A99" s="4">
        <v>94</v>
      </c>
      <c r="B99" s="5" t="s">
        <v>95</v>
      </c>
      <c r="C99" s="144">
        <f t="shared" si="2"/>
        <v>34</v>
      </c>
      <c r="D99" s="33">
        <v>13</v>
      </c>
      <c r="E99" s="33">
        <v>4</v>
      </c>
      <c r="F99" s="33">
        <v>1</v>
      </c>
      <c r="G99" s="33">
        <v>4</v>
      </c>
      <c r="H99" s="33">
        <v>2</v>
      </c>
      <c r="I99" s="33">
        <v>10</v>
      </c>
      <c r="J99" s="36">
        <f t="shared" si="3"/>
        <v>34</v>
      </c>
      <c r="K99" s="33">
        <v>14</v>
      </c>
      <c r="L99" s="33">
        <v>4</v>
      </c>
      <c r="M99" s="33">
        <v>1</v>
      </c>
      <c r="N99" s="33">
        <v>5</v>
      </c>
      <c r="O99" s="33">
        <v>1</v>
      </c>
      <c r="P99" s="33">
        <v>9</v>
      </c>
    </row>
    <row r="100" spans="1:16" ht="45">
      <c r="A100" s="4">
        <v>95</v>
      </c>
      <c r="B100" s="5" t="s">
        <v>96</v>
      </c>
      <c r="C100" s="144">
        <f t="shared" si="2"/>
        <v>13</v>
      </c>
      <c r="D100" s="33">
        <v>3</v>
      </c>
      <c r="E100" s="33">
        <v>2</v>
      </c>
      <c r="F100" s="33">
        <v>2</v>
      </c>
      <c r="G100" s="33">
        <v>1</v>
      </c>
      <c r="H100" s="33">
        <v>1</v>
      </c>
      <c r="I100" s="33">
        <v>4</v>
      </c>
      <c r="J100" s="36">
        <f t="shared" si="3"/>
        <v>13</v>
      </c>
      <c r="K100" s="33">
        <v>3</v>
      </c>
      <c r="L100" s="33">
        <v>2</v>
      </c>
      <c r="M100" s="33">
        <v>2</v>
      </c>
      <c r="N100" s="33">
        <v>1</v>
      </c>
      <c r="O100" s="33">
        <v>1</v>
      </c>
      <c r="P100" s="33">
        <v>4</v>
      </c>
    </row>
    <row r="101" spans="1:16" ht="33.75">
      <c r="A101" s="4">
        <v>96</v>
      </c>
      <c r="B101" s="5" t="s">
        <v>97</v>
      </c>
      <c r="C101" s="144">
        <f t="shared" si="2"/>
        <v>27</v>
      </c>
      <c r="D101" s="33">
        <v>0</v>
      </c>
      <c r="E101" s="33">
        <v>1</v>
      </c>
      <c r="F101" s="33">
        <v>1</v>
      </c>
      <c r="G101" s="33">
        <v>1</v>
      </c>
      <c r="H101" s="33">
        <v>5</v>
      </c>
      <c r="I101" s="33">
        <v>19</v>
      </c>
      <c r="J101" s="36">
        <f t="shared" si="3"/>
        <v>27</v>
      </c>
      <c r="K101" s="33">
        <v>0</v>
      </c>
      <c r="L101" s="33">
        <v>1</v>
      </c>
      <c r="M101" s="33">
        <v>1</v>
      </c>
      <c r="N101" s="33">
        <v>1</v>
      </c>
      <c r="O101" s="33">
        <v>5</v>
      </c>
      <c r="P101" s="33">
        <v>19</v>
      </c>
    </row>
    <row r="102" spans="1:16" ht="45">
      <c r="A102" s="4">
        <v>97</v>
      </c>
      <c r="B102" s="5" t="s">
        <v>98</v>
      </c>
      <c r="C102" s="144">
        <f t="shared" si="2"/>
        <v>14</v>
      </c>
      <c r="D102" s="33">
        <v>3</v>
      </c>
      <c r="E102" s="33">
        <v>0</v>
      </c>
      <c r="F102" s="33">
        <v>3</v>
      </c>
      <c r="G102" s="33">
        <v>3</v>
      </c>
      <c r="H102" s="33">
        <v>0</v>
      </c>
      <c r="I102" s="33">
        <v>5</v>
      </c>
      <c r="J102" s="36">
        <f t="shared" si="3"/>
        <v>14</v>
      </c>
      <c r="K102" s="33">
        <v>4</v>
      </c>
      <c r="L102" s="33">
        <v>1</v>
      </c>
      <c r="M102" s="33">
        <v>3</v>
      </c>
      <c r="N102" s="33">
        <v>2</v>
      </c>
      <c r="O102" s="33">
        <v>0</v>
      </c>
      <c r="P102" s="33">
        <v>4</v>
      </c>
    </row>
    <row r="103" spans="1:16" ht="45">
      <c r="A103" s="4">
        <v>98</v>
      </c>
      <c r="B103" s="5" t="s">
        <v>99</v>
      </c>
      <c r="C103" s="144">
        <f t="shared" si="2"/>
        <v>32</v>
      </c>
      <c r="D103" s="33">
        <v>2</v>
      </c>
      <c r="E103" s="33">
        <v>3</v>
      </c>
      <c r="F103" s="33">
        <v>3</v>
      </c>
      <c r="G103" s="33">
        <v>4</v>
      </c>
      <c r="H103" s="33">
        <v>3</v>
      </c>
      <c r="I103" s="33">
        <v>17</v>
      </c>
      <c r="J103" s="36">
        <f t="shared" si="3"/>
        <v>32</v>
      </c>
      <c r="K103" s="33">
        <v>2</v>
      </c>
      <c r="L103" s="33">
        <v>3</v>
      </c>
      <c r="M103" s="33">
        <v>3</v>
      </c>
      <c r="N103" s="33">
        <v>4</v>
      </c>
      <c r="O103" s="33">
        <v>3</v>
      </c>
      <c r="P103" s="33">
        <v>17</v>
      </c>
    </row>
    <row r="104" spans="1:16" ht="45">
      <c r="A104" s="4">
        <v>99</v>
      </c>
      <c r="B104" s="5" t="s">
        <v>100</v>
      </c>
      <c r="C104" s="144">
        <f t="shared" si="2"/>
        <v>13</v>
      </c>
      <c r="D104" s="33">
        <v>0</v>
      </c>
      <c r="E104" s="33">
        <v>0</v>
      </c>
      <c r="F104" s="33">
        <v>2</v>
      </c>
      <c r="G104" s="33">
        <v>1</v>
      </c>
      <c r="H104" s="33">
        <v>3</v>
      </c>
      <c r="I104" s="33">
        <v>7</v>
      </c>
      <c r="J104" s="36">
        <f t="shared" si="3"/>
        <v>13</v>
      </c>
      <c r="K104" s="33">
        <v>0</v>
      </c>
      <c r="L104" s="33">
        <v>1</v>
      </c>
      <c r="M104" s="33">
        <v>1</v>
      </c>
      <c r="N104" s="33">
        <v>3</v>
      </c>
      <c r="O104" s="33">
        <v>2</v>
      </c>
      <c r="P104" s="33">
        <v>6</v>
      </c>
    </row>
    <row r="105" spans="1:16" ht="45">
      <c r="A105" s="4">
        <v>100</v>
      </c>
      <c r="B105" s="5" t="s">
        <v>102</v>
      </c>
      <c r="C105" s="144">
        <f t="shared" si="2"/>
        <v>44</v>
      </c>
      <c r="D105" s="33">
        <v>8</v>
      </c>
      <c r="E105" s="33">
        <v>1</v>
      </c>
      <c r="F105" s="33">
        <v>13</v>
      </c>
      <c r="G105" s="33">
        <v>11</v>
      </c>
      <c r="H105" s="33">
        <v>1</v>
      </c>
      <c r="I105" s="33">
        <v>10</v>
      </c>
      <c r="J105" s="36">
        <f t="shared" si="3"/>
        <v>44</v>
      </c>
      <c r="K105" s="33">
        <v>8</v>
      </c>
      <c r="L105" s="33">
        <v>1</v>
      </c>
      <c r="M105" s="33">
        <v>13</v>
      </c>
      <c r="N105" s="33">
        <v>11</v>
      </c>
      <c r="O105" s="33">
        <v>1</v>
      </c>
      <c r="P105" s="33">
        <v>10</v>
      </c>
    </row>
    <row r="106" spans="1:16" ht="56.25">
      <c r="A106" s="4">
        <v>101</v>
      </c>
      <c r="B106" s="5" t="s">
        <v>101</v>
      </c>
      <c r="C106" s="144">
        <f t="shared" si="2"/>
        <v>14</v>
      </c>
      <c r="D106" s="33">
        <v>1</v>
      </c>
      <c r="E106" s="33">
        <v>0</v>
      </c>
      <c r="F106" s="33">
        <v>4</v>
      </c>
      <c r="G106" s="33">
        <v>1</v>
      </c>
      <c r="H106" s="33">
        <v>2</v>
      </c>
      <c r="I106" s="33">
        <v>6</v>
      </c>
      <c r="J106" s="36">
        <f t="shared" si="3"/>
        <v>14</v>
      </c>
      <c r="K106" s="33">
        <v>2</v>
      </c>
      <c r="L106" s="33">
        <v>3</v>
      </c>
      <c r="M106" s="33">
        <v>4</v>
      </c>
      <c r="N106" s="33">
        <v>0</v>
      </c>
      <c r="O106" s="33">
        <v>1</v>
      </c>
      <c r="P106" s="33">
        <v>4</v>
      </c>
    </row>
    <row r="107" spans="1:16" ht="45">
      <c r="A107" s="4">
        <v>102</v>
      </c>
      <c r="B107" s="5" t="s">
        <v>103</v>
      </c>
      <c r="C107" s="144">
        <f t="shared" si="2"/>
        <v>15</v>
      </c>
      <c r="D107" s="33">
        <v>2</v>
      </c>
      <c r="E107" s="33">
        <v>0</v>
      </c>
      <c r="F107" s="33">
        <v>5</v>
      </c>
      <c r="G107" s="33">
        <v>0</v>
      </c>
      <c r="H107" s="33">
        <v>2</v>
      </c>
      <c r="I107" s="33">
        <v>6</v>
      </c>
      <c r="J107" s="36">
        <f t="shared" si="3"/>
        <v>15</v>
      </c>
      <c r="K107" s="33">
        <v>2</v>
      </c>
      <c r="L107" s="33">
        <v>0</v>
      </c>
      <c r="M107" s="33">
        <v>5</v>
      </c>
      <c r="N107" s="33">
        <v>0</v>
      </c>
      <c r="O107" s="33">
        <v>2</v>
      </c>
      <c r="P107" s="33">
        <v>6</v>
      </c>
    </row>
    <row r="108" spans="1:16" ht="33.75">
      <c r="A108" s="4">
        <v>103</v>
      </c>
      <c r="B108" s="5" t="s">
        <v>104</v>
      </c>
      <c r="C108" s="144">
        <f t="shared" si="2"/>
        <v>17</v>
      </c>
      <c r="D108" s="33">
        <v>2</v>
      </c>
      <c r="E108" s="33">
        <v>4</v>
      </c>
      <c r="F108" s="33">
        <v>5</v>
      </c>
      <c r="G108" s="33">
        <v>1</v>
      </c>
      <c r="H108" s="33">
        <v>2</v>
      </c>
      <c r="I108" s="33">
        <v>3</v>
      </c>
      <c r="J108" s="36">
        <f t="shared" si="3"/>
        <v>17</v>
      </c>
      <c r="K108" s="33">
        <v>2</v>
      </c>
      <c r="L108" s="33">
        <v>4</v>
      </c>
      <c r="M108" s="33">
        <v>5</v>
      </c>
      <c r="N108" s="33">
        <v>1</v>
      </c>
      <c r="O108" s="33">
        <v>2</v>
      </c>
      <c r="P108" s="33">
        <v>3</v>
      </c>
    </row>
    <row r="109" spans="1:16" ht="45">
      <c r="A109" s="4">
        <v>104</v>
      </c>
      <c r="B109" s="5" t="s">
        <v>105</v>
      </c>
      <c r="C109" s="144">
        <f t="shared" si="2"/>
        <v>34</v>
      </c>
      <c r="D109" s="33">
        <v>2</v>
      </c>
      <c r="E109" s="33">
        <v>2</v>
      </c>
      <c r="F109" s="33">
        <v>4</v>
      </c>
      <c r="G109" s="33">
        <v>4</v>
      </c>
      <c r="H109" s="33">
        <v>7</v>
      </c>
      <c r="I109" s="33">
        <v>15</v>
      </c>
      <c r="J109" s="36">
        <f t="shared" si="3"/>
        <v>34</v>
      </c>
      <c r="K109" s="33">
        <v>2</v>
      </c>
      <c r="L109" s="33">
        <v>2</v>
      </c>
      <c r="M109" s="33">
        <v>4</v>
      </c>
      <c r="N109" s="33">
        <v>4</v>
      </c>
      <c r="O109" s="33">
        <v>7</v>
      </c>
      <c r="P109" s="33">
        <v>15</v>
      </c>
    </row>
    <row r="110" spans="1:16" ht="45">
      <c r="A110" s="4">
        <v>105</v>
      </c>
      <c r="B110" s="5" t="s">
        <v>106</v>
      </c>
      <c r="C110" s="144">
        <f t="shared" si="2"/>
        <v>22</v>
      </c>
      <c r="D110" s="33">
        <v>2</v>
      </c>
      <c r="E110" s="33">
        <v>4</v>
      </c>
      <c r="F110" s="33">
        <v>1</v>
      </c>
      <c r="G110" s="33">
        <v>0</v>
      </c>
      <c r="H110" s="33">
        <v>8</v>
      </c>
      <c r="I110" s="33">
        <v>7</v>
      </c>
      <c r="J110" s="36">
        <f t="shared" si="3"/>
        <v>22</v>
      </c>
      <c r="K110" s="33">
        <v>2</v>
      </c>
      <c r="L110" s="33">
        <v>4</v>
      </c>
      <c r="M110" s="33">
        <v>1</v>
      </c>
      <c r="N110" s="33">
        <v>0</v>
      </c>
      <c r="O110" s="33">
        <v>8</v>
      </c>
      <c r="P110" s="33">
        <v>7</v>
      </c>
    </row>
    <row r="111" spans="1:16" ht="45">
      <c r="A111" s="4">
        <v>106</v>
      </c>
      <c r="B111" s="5" t="s">
        <v>107</v>
      </c>
      <c r="C111" s="144">
        <f t="shared" si="2"/>
        <v>12</v>
      </c>
      <c r="D111" s="33">
        <v>1</v>
      </c>
      <c r="E111" s="33">
        <v>0</v>
      </c>
      <c r="F111" s="33">
        <v>1</v>
      </c>
      <c r="G111" s="33">
        <v>0</v>
      </c>
      <c r="H111" s="33">
        <v>3</v>
      </c>
      <c r="I111" s="33">
        <v>7</v>
      </c>
      <c r="J111" s="36">
        <f t="shared" si="3"/>
        <v>12</v>
      </c>
      <c r="K111" s="33">
        <v>2</v>
      </c>
      <c r="L111" s="33">
        <v>0</v>
      </c>
      <c r="M111" s="33">
        <v>0</v>
      </c>
      <c r="N111" s="33">
        <v>3</v>
      </c>
      <c r="O111" s="33">
        <v>1</v>
      </c>
      <c r="P111" s="33">
        <v>6</v>
      </c>
    </row>
    <row r="112" spans="1:16" ht="45">
      <c r="A112" s="4">
        <v>107</v>
      </c>
      <c r="B112" s="5" t="s">
        <v>108</v>
      </c>
      <c r="C112" s="144">
        <f t="shared" si="2"/>
        <v>8</v>
      </c>
      <c r="D112" s="33">
        <v>0</v>
      </c>
      <c r="E112" s="33">
        <v>0</v>
      </c>
      <c r="F112" s="33">
        <v>0</v>
      </c>
      <c r="G112" s="33">
        <v>2</v>
      </c>
      <c r="H112" s="33">
        <v>3</v>
      </c>
      <c r="I112" s="33">
        <v>3</v>
      </c>
      <c r="J112" s="36">
        <f t="shared" si="3"/>
        <v>8</v>
      </c>
      <c r="K112" s="33">
        <v>0</v>
      </c>
      <c r="L112" s="33">
        <v>0</v>
      </c>
      <c r="M112" s="33">
        <v>1</v>
      </c>
      <c r="N112" s="33">
        <v>2</v>
      </c>
      <c r="O112" s="33">
        <v>2</v>
      </c>
      <c r="P112" s="33">
        <v>3</v>
      </c>
    </row>
    <row r="113" spans="1:16" ht="33.75">
      <c r="A113" s="4">
        <v>108</v>
      </c>
      <c r="B113" s="5" t="s">
        <v>109</v>
      </c>
      <c r="C113" s="144">
        <f t="shared" si="2"/>
        <v>34</v>
      </c>
      <c r="D113" s="33">
        <v>2</v>
      </c>
      <c r="E113" s="33">
        <v>2</v>
      </c>
      <c r="F113" s="33">
        <v>6</v>
      </c>
      <c r="G113" s="33">
        <v>6</v>
      </c>
      <c r="H113" s="33">
        <v>9</v>
      </c>
      <c r="I113" s="33">
        <v>9</v>
      </c>
      <c r="J113" s="36">
        <f t="shared" si="3"/>
        <v>34</v>
      </c>
      <c r="K113" s="33">
        <v>4</v>
      </c>
      <c r="L113" s="33">
        <v>3</v>
      </c>
      <c r="M113" s="33">
        <v>11</v>
      </c>
      <c r="N113" s="33">
        <v>6</v>
      </c>
      <c r="O113" s="33">
        <v>2</v>
      </c>
      <c r="P113" s="33">
        <v>8</v>
      </c>
    </row>
    <row r="114" spans="1:16" ht="45">
      <c r="A114" s="4">
        <v>109</v>
      </c>
      <c r="B114" s="5" t="s">
        <v>110</v>
      </c>
      <c r="C114" s="144">
        <f t="shared" si="2"/>
        <v>9</v>
      </c>
      <c r="D114" s="33">
        <v>0</v>
      </c>
      <c r="E114" s="33">
        <v>0</v>
      </c>
      <c r="F114" s="33">
        <v>1</v>
      </c>
      <c r="G114" s="33">
        <v>3</v>
      </c>
      <c r="H114" s="33">
        <v>1</v>
      </c>
      <c r="I114" s="33">
        <v>4</v>
      </c>
      <c r="J114" s="36">
        <f t="shared" si="3"/>
        <v>9</v>
      </c>
      <c r="K114" s="33">
        <v>0</v>
      </c>
      <c r="L114" s="33">
        <v>0</v>
      </c>
      <c r="M114" s="33">
        <v>1</v>
      </c>
      <c r="N114" s="33">
        <v>4</v>
      </c>
      <c r="O114" s="33">
        <v>1</v>
      </c>
      <c r="P114" s="33">
        <v>3</v>
      </c>
    </row>
    <row r="115" spans="1:16" ht="56.25">
      <c r="A115" s="4">
        <v>110</v>
      </c>
      <c r="B115" s="11" t="s">
        <v>111</v>
      </c>
      <c r="C115" s="144">
        <f t="shared" si="2"/>
        <v>33</v>
      </c>
      <c r="D115" s="33">
        <v>10</v>
      </c>
      <c r="E115" s="33">
        <v>0</v>
      </c>
      <c r="F115" s="33">
        <v>11</v>
      </c>
      <c r="G115" s="33">
        <v>5</v>
      </c>
      <c r="H115" s="33">
        <v>2</v>
      </c>
      <c r="I115" s="33">
        <v>5</v>
      </c>
      <c r="J115" s="36">
        <f t="shared" si="3"/>
        <v>33</v>
      </c>
      <c r="K115" s="33">
        <v>15</v>
      </c>
      <c r="L115" s="33">
        <v>1</v>
      </c>
      <c r="M115" s="33">
        <v>10</v>
      </c>
      <c r="N115" s="33">
        <v>1</v>
      </c>
      <c r="O115" s="33">
        <v>4</v>
      </c>
      <c r="P115" s="33">
        <v>2</v>
      </c>
    </row>
    <row r="116" spans="1:16" ht="45">
      <c r="A116" s="4">
        <v>111</v>
      </c>
      <c r="B116" s="5" t="s">
        <v>112</v>
      </c>
      <c r="C116" s="144">
        <f t="shared" si="2"/>
        <v>17</v>
      </c>
      <c r="D116" s="33">
        <v>0</v>
      </c>
      <c r="E116" s="33">
        <v>0</v>
      </c>
      <c r="F116" s="33">
        <v>0</v>
      </c>
      <c r="G116" s="33">
        <v>0</v>
      </c>
      <c r="H116" s="33">
        <v>2</v>
      </c>
      <c r="I116" s="33">
        <v>15</v>
      </c>
      <c r="J116" s="36">
        <f t="shared" si="3"/>
        <v>17</v>
      </c>
      <c r="K116" s="33">
        <v>0</v>
      </c>
      <c r="L116" s="33">
        <v>0</v>
      </c>
      <c r="M116" s="33">
        <v>0</v>
      </c>
      <c r="N116" s="33">
        <v>1</v>
      </c>
      <c r="O116" s="33">
        <v>4</v>
      </c>
      <c r="P116" s="33">
        <v>12</v>
      </c>
    </row>
    <row r="117" spans="1:16" ht="33.75">
      <c r="A117" s="4">
        <v>112</v>
      </c>
      <c r="B117" s="5" t="s">
        <v>113</v>
      </c>
      <c r="C117" s="144">
        <f t="shared" si="2"/>
        <v>5</v>
      </c>
      <c r="D117" s="33">
        <v>0</v>
      </c>
      <c r="E117" s="33">
        <v>0</v>
      </c>
      <c r="F117" s="33">
        <v>2</v>
      </c>
      <c r="G117" s="33">
        <v>2</v>
      </c>
      <c r="H117" s="33">
        <v>0</v>
      </c>
      <c r="I117" s="33">
        <v>1</v>
      </c>
      <c r="J117" s="36">
        <f t="shared" si="3"/>
        <v>5</v>
      </c>
      <c r="K117" s="33">
        <v>0</v>
      </c>
      <c r="L117" s="33">
        <v>0</v>
      </c>
      <c r="M117" s="33">
        <v>2</v>
      </c>
      <c r="N117" s="33">
        <v>2</v>
      </c>
      <c r="O117" s="33">
        <v>0</v>
      </c>
      <c r="P117" s="33">
        <v>1</v>
      </c>
    </row>
    <row r="118" spans="1:16" ht="45">
      <c r="A118" s="4">
        <v>113</v>
      </c>
      <c r="B118" s="5" t="s">
        <v>114</v>
      </c>
      <c r="C118" s="144">
        <f t="shared" si="2"/>
        <v>24</v>
      </c>
      <c r="D118" s="33">
        <v>2</v>
      </c>
      <c r="E118" s="33">
        <v>2</v>
      </c>
      <c r="F118" s="33">
        <v>3</v>
      </c>
      <c r="G118" s="33">
        <v>4</v>
      </c>
      <c r="H118" s="33">
        <v>7</v>
      </c>
      <c r="I118" s="33">
        <v>6</v>
      </c>
      <c r="J118" s="36">
        <f t="shared" si="3"/>
        <v>24</v>
      </c>
      <c r="K118" s="33">
        <v>4</v>
      </c>
      <c r="L118" s="33">
        <v>4</v>
      </c>
      <c r="M118" s="33">
        <v>3</v>
      </c>
      <c r="N118" s="33">
        <v>2</v>
      </c>
      <c r="O118" s="33">
        <v>6</v>
      </c>
      <c r="P118" s="33">
        <v>5</v>
      </c>
    </row>
    <row r="119" spans="1:16" ht="45">
      <c r="A119" s="4">
        <v>114</v>
      </c>
      <c r="B119" s="5" t="s">
        <v>115</v>
      </c>
      <c r="C119" s="144">
        <f t="shared" si="2"/>
        <v>12</v>
      </c>
      <c r="D119" s="33">
        <v>0</v>
      </c>
      <c r="E119" s="33">
        <v>0</v>
      </c>
      <c r="F119" s="33">
        <v>1</v>
      </c>
      <c r="G119" s="33">
        <v>1</v>
      </c>
      <c r="H119" s="33">
        <v>2</v>
      </c>
      <c r="I119" s="33">
        <v>8</v>
      </c>
      <c r="J119" s="36">
        <f t="shared" si="3"/>
        <v>12</v>
      </c>
      <c r="K119" s="33">
        <v>1</v>
      </c>
      <c r="L119" s="33">
        <v>0</v>
      </c>
      <c r="M119" s="33">
        <v>2</v>
      </c>
      <c r="N119" s="33">
        <v>2</v>
      </c>
      <c r="O119" s="33">
        <v>3</v>
      </c>
      <c r="P119" s="33">
        <v>4</v>
      </c>
    </row>
    <row r="120" spans="1:16" ht="56.25">
      <c r="A120" s="4">
        <v>115</v>
      </c>
      <c r="B120" s="5" t="s">
        <v>116</v>
      </c>
      <c r="C120" s="144">
        <f t="shared" si="2"/>
        <v>13</v>
      </c>
      <c r="D120" s="33">
        <v>0</v>
      </c>
      <c r="E120" s="33">
        <v>1</v>
      </c>
      <c r="F120" s="33">
        <v>2</v>
      </c>
      <c r="G120" s="33">
        <v>1</v>
      </c>
      <c r="H120" s="33">
        <v>2</v>
      </c>
      <c r="I120" s="33">
        <v>7</v>
      </c>
      <c r="J120" s="36">
        <f t="shared" si="3"/>
        <v>13</v>
      </c>
      <c r="K120" s="33">
        <v>1</v>
      </c>
      <c r="L120" s="33">
        <v>0</v>
      </c>
      <c r="M120" s="33">
        <v>2</v>
      </c>
      <c r="N120" s="33">
        <v>4</v>
      </c>
      <c r="O120" s="33">
        <v>2</v>
      </c>
      <c r="P120" s="33">
        <v>4</v>
      </c>
    </row>
    <row r="121" spans="1:16" ht="56.25">
      <c r="A121" s="4">
        <v>116</v>
      </c>
      <c r="B121" s="5" t="s">
        <v>117</v>
      </c>
      <c r="C121" s="144">
        <f t="shared" si="2"/>
        <v>21</v>
      </c>
      <c r="D121" s="33">
        <v>1</v>
      </c>
      <c r="E121" s="33">
        <v>3</v>
      </c>
      <c r="F121" s="33">
        <v>2</v>
      </c>
      <c r="G121" s="33">
        <v>5</v>
      </c>
      <c r="H121" s="33">
        <v>3</v>
      </c>
      <c r="I121" s="33">
        <v>7</v>
      </c>
      <c r="J121" s="36">
        <f t="shared" si="3"/>
        <v>21</v>
      </c>
      <c r="K121" s="33">
        <v>1</v>
      </c>
      <c r="L121" s="33">
        <v>3</v>
      </c>
      <c r="M121" s="33">
        <v>2</v>
      </c>
      <c r="N121" s="33">
        <v>5</v>
      </c>
      <c r="O121" s="33">
        <v>3</v>
      </c>
      <c r="P121" s="33">
        <v>7</v>
      </c>
    </row>
    <row r="122" spans="1:16" ht="45">
      <c r="A122" s="4">
        <v>117</v>
      </c>
      <c r="B122" s="12" t="s">
        <v>118</v>
      </c>
      <c r="C122" s="144">
        <f t="shared" si="2"/>
        <v>19</v>
      </c>
      <c r="D122" s="33">
        <v>2</v>
      </c>
      <c r="E122" s="33">
        <v>0</v>
      </c>
      <c r="F122" s="33">
        <v>2</v>
      </c>
      <c r="G122" s="33">
        <v>3</v>
      </c>
      <c r="H122" s="33">
        <v>3</v>
      </c>
      <c r="I122" s="33">
        <v>9</v>
      </c>
      <c r="J122" s="36">
        <f t="shared" si="3"/>
        <v>19</v>
      </c>
      <c r="K122" s="33">
        <v>3</v>
      </c>
      <c r="L122" s="33">
        <v>3</v>
      </c>
      <c r="M122" s="33">
        <v>2</v>
      </c>
      <c r="N122" s="33">
        <v>4</v>
      </c>
      <c r="O122" s="33">
        <v>1</v>
      </c>
      <c r="P122" s="33">
        <v>6</v>
      </c>
    </row>
    <row r="123" spans="1:16" ht="45">
      <c r="A123" s="4">
        <v>118</v>
      </c>
      <c r="B123" s="12" t="s">
        <v>119</v>
      </c>
      <c r="C123" s="144">
        <f t="shared" si="2"/>
        <v>14</v>
      </c>
      <c r="D123" s="33">
        <v>0</v>
      </c>
      <c r="E123" s="33">
        <v>0</v>
      </c>
      <c r="F123" s="33">
        <v>1</v>
      </c>
      <c r="G123" s="33">
        <v>1</v>
      </c>
      <c r="H123" s="33">
        <v>1</v>
      </c>
      <c r="I123" s="33">
        <v>11</v>
      </c>
      <c r="J123" s="36">
        <f t="shared" si="3"/>
        <v>14</v>
      </c>
      <c r="K123" s="33">
        <v>3</v>
      </c>
      <c r="L123" s="33">
        <v>0</v>
      </c>
      <c r="M123" s="33">
        <v>1</v>
      </c>
      <c r="N123" s="33">
        <v>1</v>
      </c>
      <c r="O123" s="33">
        <v>3</v>
      </c>
      <c r="P123" s="33">
        <v>6</v>
      </c>
    </row>
    <row r="124" spans="1:16" ht="45">
      <c r="A124" s="4">
        <v>119</v>
      </c>
      <c r="B124" s="5" t="s">
        <v>120</v>
      </c>
      <c r="C124" s="144">
        <f t="shared" si="2"/>
        <v>16</v>
      </c>
      <c r="D124" s="33">
        <v>0</v>
      </c>
      <c r="E124" s="33">
        <v>0</v>
      </c>
      <c r="F124" s="33">
        <v>0</v>
      </c>
      <c r="G124" s="33">
        <v>2</v>
      </c>
      <c r="H124" s="33">
        <v>1</v>
      </c>
      <c r="I124" s="33">
        <v>13</v>
      </c>
      <c r="J124" s="36">
        <f t="shared" si="3"/>
        <v>16</v>
      </c>
      <c r="K124" s="33">
        <v>0</v>
      </c>
      <c r="L124" s="33">
        <v>0</v>
      </c>
      <c r="M124" s="33">
        <v>2</v>
      </c>
      <c r="N124" s="33">
        <v>1</v>
      </c>
      <c r="O124" s="33">
        <v>1</v>
      </c>
      <c r="P124" s="33">
        <v>12</v>
      </c>
    </row>
    <row r="125" spans="1:16" ht="33.75">
      <c r="A125" s="4">
        <v>120</v>
      </c>
      <c r="B125" s="5" t="s">
        <v>121</v>
      </c>
      <c r="C125" s="144">
        <f t="shared" si="2"/>
        <v>13</v>
      </c>
      <c r="D125" s="33">
        <v>0</v>
      </c>
      <c r="E125" s="33">
        <v>0</v>
      </c>
      <c r="F125" s="33">
        <v>0</v>
      </c>
      <c r="G125" s="33">
        <v>2</v>
      </c>
      <c r="H125" s="33">
        <v>3</v>
      </c>
      <c r="I125" s="33">
        <v>8</v>
      </c>
      <c r="J125" s="36">
        <f t="shared" si="3"/>
        <v>13</v>
      </c>
      <c r="K125" s="33">
        <v>1</v>
      </c>
      <c r="L125" s="33">
        <v>0</v>
      </c>
      <c r="M125" s="33">
        <v>1</v>
      </c>
      <c r="N125" s="33">
        <v>5</v>
      </c>
      <c r="O125" s="33">
        <v>2</v>
      </c>
      <c r="P125" s="33">
        <v>4</v>
      </c>
    </row>
    <row r="126" spans="1:16" ht="33.75">
      <c r="A126" s="4">
        <v>121</v>
      </c>
      <c r="B126" s="5" t="s">
        <v>122</v>
      </c>
      <c r="C126" s="144">
        <f t="shared" si="2"/>
        <v>10</v>
      </c>
      <c r="D126" s="33">
        <v>4</v>
      </c>
      <c r="E126" s="33">
        <v>1</v>
      </c>
      <c r="F126" s="33">
        <v>0</v>
      </c>
      <c r="G126" s="33">
        <v>1</v>
      </c>
      <c r="H126" s="33">
        <v>2</v>
      </c>
      <c r="I126" s="33">
        <v>2</v>
      </c>
      <c r="J126" s="36">
        <f t="shared" si="3"/>
        <v>10</v>
      </c>
      <c r="K126" s="33">
        <v>6</v>
      </c>
      <c r="L126" s="33">
        <v>0</v>
      </c>
      <c r="M126" s="33">
        <v>0</v>
      </c>
      <c r="N126" s="33">
        <v>2</v>
      </c>
      <c r="O126" s="33">
        <v>1</v>
      </c>
      <c r="P126" s="33">
        <v>1</v>
      </c>
    </row>
    <row r="127" spans="1:16" ht="33.75">
      <c r="A127" s="4">
        <v>122</v>
      </c>
      <c r="B127" s="5" t="s">
        <v>123</v>
      </c>
      <c r="C127" s="144">
        <f t="shared" si="2"/>
        <v>9</v>
      </c>
      <c r="D127" s="33">
        <v>0</v>
      </c>
      <c r="E127" s="33">
        <v>0</v>
      </c>
      <c r="F127" s="33">
        <v>1</v>
      </c>
      <c r="G127" s="33">
        <v>1</v>
      </c>
      <c r="H127" s="33">
        <v>1</v>
      </c>
      <c r="I127" s="33">
        <v>6</v>
      </c>
      <c r="J127" s="36">
        <f t="shared" si="3"/>
        <v>9</v>
      </c>
      <c r="K127" s="33">
        <v>0</v>
      </c>
      <c r="L127" s="33">
        <v>0</v>
      </c>
      <c r="M127" s="33">
        <v>1</v>
      </c>
      <c r="N127" s="33">
        <v>1</v>
      </c>
      <c r="O127" s="33">
        <v>1</v>
      </c>
      <c r="P127" s="33">
        <v>6</v>
      </c>
    </row>
    <row r="128" spans="1:16" ht="45">
      <c r="A128" s="4">
        <v>123</v>
      </c>
      <c r="B128" s="5" t="s">
        <v>124</v>
      </c>
      <c r="C128" s="144">
        <f t="shared" si="2"/>
        <v>12</v>
      </c>
      <c r="D128" s="33">
        <v>1</v>
      </c>
      <c r="E128" s="33">
        <v>0</v>
      </c>
      <c r="F128" s="33">
        <v>4</v>
      </c>
      <c r="G128" s="33">
        <v>3</v>
      </c>
      <c r="H128" s="33">
        <v>2</v>
      </c>
      <c r="I128" s="33">
        <v>2</v>
      </c>
      <c r="J128" s="36">
        <f t="shared" si="3"/>
        <v>12</v>
      </c>
      <c r="K128" s="33">
        <v>5</v>
      </c>
      <c r="L128" s="33">
        <v>0</v>
      </c>
      <c r="M128" s="33">
        <v>3</v>
      </c>
      <c r="N128" s="33">
        <v>2</v>
      </c>
      <c r="O128" s="33">
        <v>0</v>
      </c>
      <c r="P128" s="33">
        <v>2</v>
      </c>
    </row>
    <row r="129" spans="1:16" ht="45">
      <c r="A129" s="4">
        <v>124</v>
      </c>
      <c r="B129" s="5" t="s">
        <v>125</v>
      </c>
      <c r="C129" s="144">
        <f t="shared" si="2"/>
        <v>15</v>
      </c>
      <c r="D129" s="33">
        <v>0</v>
      </c>
      <c r="E129" s="33">
        <v>2</v>
      </c>
      <c r="F129" s="33">
        <v>1</v>
      </c>
      <c r="G129" s="33">
        <v>5</v>
      </c>
      <c r="H129" s="33">
        <v>2</v>
      </c>
      <c r="I129" s="33">
        <v>5</v>
      </c>
      <c r="J129" s="36">
        <f t="shared" si="3"/>
        <v>15</v>
      </c>
      <c r="K129" s="33">
        <v>2</v>
      </c>
      <c r="L129" s="33">
        <v>2</v>
      </c>
      <c r="M129" s="33">
        <v>2</v>
      </c>
      <c r="N129" s="33">
        <v>3</v>
      </c>
      <c r="O129" s="33">
        <v>2</v>
      </c>
      <c r="P129" s="33">
        <v>4</v>
      </c>
    </row>
    <row r="130" spans="1:16" ht="45">
      <c r="A130" s="4">
        <v>125</v>
      </c>
      <c r="B130" s="5" t="s">
        <v>126</v>
      </c>
      <c r="C130" s="144">
        <f t="shared" si="2"/>
        <v>18</v>
      </c>
      <c r="D130" s="33">
        <v>0</v>
      </c>
      <c r="E130" s="33">
        <v>1</v>
      </c>
      <c r="F130" s="33">
        <v>0</v>
      </c>
      <c r="G130" s="33">
        <v>0</v>
      </c>
      <c r="H130" s="33">
        <v>1</v>
      </c>
      <c r="I130" s="33">
        <v>16</v>
      </c>
      <c r="J130" s="36">
        <f t="shared" si="3"/>
        <v>18</v>
      </c>
      <c r="K130" s="33">
        <v>0</v>
      </c>
      <c r="L130" s="33">
        <v>1</v>
      </c>
      <c r="M130" s="33">
        <v>0</v>
      </c>
      <c r="N130" s="33">
        <v>3</v>
      </c>
      <c r="O130" s="33">
        <v>2</v>
      </c>
      <c r="P130" s="33">
        <v>12</v>
      </c>
    </row>
    <row r="131" spans="1:16" ht="45">
      <c r="A131" s="4">
        <v>126</v>
      </c>
      <c r="B131" s="5" t="s">
        <v>127</v>
      </c>
      <c r="C131" s="144">
        <f t="shared" si="2"/>
        <v>32</v>
      </c>
      <c r="D131" s="33">
        <v>4</v>
      </c>
      <c r="E131" s="33">
        <v>1</v>
      </c>
      <c r="F131" s="33">
        <v>2</v>
      </c>
      <c r="G131" s="33">
        <v>4</v>
      </c>
      <c r="H131" s="33">
        <v>9</v>
      </c>
      <c r="I131" s="33">
        <v>12</v>
      </c>
      <c r="J131" s="36">
        <f t="shared" si="3"/>
        <v>32</v>
      </c>
      <c r="K131" s="33">
        <v>4</v>
      </c>
      <c r="L131" s="33">
        <v>1</v>
      </c>
      <c r="M131" s="33">
        <v>2</v>
      </c>
      <c r="N131" s="33">
        <v>8</v>
      </c>
      <c r="O131" s="33">
        <v>6</v>
      </c>
      <c r="P131" s="33">
        <v>11</v>
      </c>
    </row>
    <row r="132" spans="1:16" ht="45">
      <c r="A132" s="4">
        <v>127</v>
      </c>
      <c r="B132" s="5" t="s">
        <v>128</v>
      </c>
      <c r="C132" s="144">
        <f t="shared" si="2"/>
        <v>35</v>
      </c>
      <c r="D132" s="33">
        <v>5</v>
      </c>
      <c r="E132" s="33">
        <v>1</v>
      </c>
      <c r="F132" s="33">
        <v>3</v>
      </c>
      <c r="G132" s="33">
        <v>3</v>
      </c>
      <c r="H132" s="33">
        <v>3</v>
      </c>
      <c r="I132" s="33">
        <v>20</v>
      </c>
      <c r="J132" s="36">
        <f t="shared" si="3"/>
        <v>35</v>
      </c>
      <c r="K132" s="33">
        <v>5</v>
      </c>
      <c r="L132" s="33">
        <v>1</v>
      </c>
      <c r="M132" s="33">
        <v>3</v>
      </c>
      <c r="N132" s="33">
        <v>3</v>
      </c>
      <c r="O132" s="33">
        <v>3</v>
      </c>
      <c r="P132" s="33">
        <v>20</v>
      </c>
    </row>
    <row r="133" spans="1:16" ht="45">
      <c r="A133" s="4">
        <v>128</v>
      </c>
      <c r="B133" s="5" t="s">
        <v>129</v>
      </c>
      <c r="C133" s="144">
        <f t="shared" si="2"/>
        <v>16</v>
      </c>
      <c r="D133" s="33">
        <v>1</v>
      </c>
      <c r="E133" s="33">
        <v>0</v>
      </c>
      <c r="F133" s="33">
        <v>0</v>
      </c>
      <c r="G133" s="33">
        <v>0</v>
      </c>
      <c r="H133" s="33">
        <v>7</v>
      </c>
      <c r="I133" s="33">
        <v>8</v>
      </c>
      <c r="J133" s="36">
        <f t="shared" si="3"/>
        <v>16</v>
      </c>
      <c r="K133" s="33">
        <v>1</v>
      </c>
      <c r="L133" s="33">
        <v>0</v>
      </c>
      <c r="M133" s="33">
        <v>0</v>
      </c>
      <c r="N133" s="33">
        <v>0</v>
      </c>
      <c r="O133" s="33">
        <v>7</v>
      </c>
      <c r="P133" s="33">
        <v>8</v>
      </c>
    </row>
    <row r="134" spans="1:16" ht="33.75">
      <c r="A134" s="4">
        <v>129</v>
      </c>
      <c r="B134" s="5" t="s">
        <v>130</v>
      </c>
      <c r="C134" s="144">
        <f t="shared" si="2"/>
        <v>16</v>
      </c>
      <c r="D134" s="33">
        <v>0</v>
      </c>
      <c r="E134" s="33">
        <v>0</v>
      </c>
      <c r="F134" s="33">
        <v>0</v>
      </c>
      <c r="G134" s="33">
        <v>4</v>
      </c>
      <c r="H134" s="33">
        <v>3</v>
      </c>
      <c r="I134" s="33">
        <v>9</v>
      </c>
      <c r="J134" s="36">
        <f t="shared" si="3"/>
        <v>16</v>
      </c>
      <c r="K134" s="33">
        <v>0</v>
      </c>
      <c r="L134" s="33">
        <v>2</v>
      </c>
      <c r="M134" s="33">
        <v>1</v>
      </c>
      <c r="N134" s="33">
        <v>4</v>
      </c>
      <c r="O134" s="33">
        <v>3</v>
      </c>
      <c r="P134" s="33">
        <v>6</v>
      </c>
    </row>
    <row r="135" spans="1:16" ht="45">
      <c r="A135" s="4">
        <v>130</v>
      </c>
      <c r="B135" s="5" t="s">
        <v>131</v>
      </c>
      <c r="C135" s="144">
        <f t="shared" ref="C135:C142" si="4">D135+E135+F135+G135+H135+I135</f>
        <v>15</v>
      </c>
      <c r="D135" s="33">
        <v>0</v>
      </c>
      <c r="E135" s="33">
        <v>1</v>
      </c>
      <c r="F135" s="33">
        <v>4</v>
      </c>
      <c r="G135" s="33">
        <v>2</v>
      </c>
      <c r="H135" s="33">
        <v>2</v>
      </c>
      <c r="I135" s="33">
        <v>6</v>
      </c>
      <c r="J135" s="36">
        <f t="shared" ref="J135:J142" si="5">K135+L135+M135+N135+O135+P135</f>
        <v>15</v>
      </c>
      <c r="K135" s="33">
        <v>1</v>
      </c>
      <c r="L135" s="33">
        <v>1</v>
      </c>
      <c r="M135" s="33">
        <v>2</v>
      </c>
      <c r="N135" s="33">
        <v>3</v>
      </c>
      <c r="O135" s="33">
        <v>2</v>
      </c>
      <c r="P135" s="33">
        <v>6</v>
      </c>
    </row>
    <row r="136" spans="1:16" ht="45">
      <c r="A136" s="4">
        <v>131</v>
      </c>
      <c r="B136" s="5" t="s">
        <v>132</v>
      </c>
      <c r="C136" s="144">
        <f t="shared" si="4"/>
        <v>16</v>
      </c>
      <c r="D136" s="33">
        <v>1</v>
      </c>
      <c r="E136" s="33">
        <v>1</v>
      </c>
      <c r="F136" s="33">
        <v>3</v>
      </c>
      <c r="G136" s="33">
        <v>3</v>
      </c>
      <c r="H136" s="33">
        <v>5</v>
      </c>
      <c r="I136" s="33">
        <v>3</v>
      </c>
      <c r="J136" s="36">
        <f t="shared" si="5"/>
        <v>16</v>
      </c>
      <c r="K136" s="33">
        <v>1</v>
      </c>
      <c r="L136" s="33">
        <v>3</v>
      </c>
      <c r="M136" s="33">
        <v>5</v>
      </c>
      <c r="N136" s="33">
        <v>4</v>
      </c>
      <c r="O136" s="33">
        <v>3</v>
      </c>
      <c r="P136" s="33">
        <v>0</v>
      </c>
    </row>
    <row r="137" spans="1:16" ht="45">
      <c r="A137" s="4">
        <v>132</v>
      </c>
      <c r="B137" s="5" t="s">
        <v>133</v>
      </c>
      <c r="C137" s="144">
        <f t="shared" si="4"/>
        <v>15</v>
      </c>
      <c r="D137" s="33">
        <v>1</v>
      </c>
      <c r="E137" s="33">
        <v>0</v>
      </c>
      <c r="F137" s="33">
        <v>2</v>
      </c>
      <c r="G137" s="33">
        <v>3</v>
      </c>
      <c r="H137" s="33">
        <v>4</v>
      </c>
      <c r="I137" s="33">
        <v>5</v>
      </c>
      <c r="J137" s="36">
        <f t="shared" si="5"/>
        <v>15</v>
      </c>
      <c r="K137" s="33">
        <v>3</v>
      </c>
      <c r="L137" s="33">
        <v>0</v>
      </c>
      <c r="M137" s="33">
        <v>2</v>
      </c>
      <c r="N137" s="33">
        <v>6</v>
      </c>
      <c r="O137" s="33">
        <v>2</v>
      </c>
      <c r="P137" s="33">
        <v>2</v>
      </c>
    </row>
    <row r="138" spans="1:16" ht="45">
      <c r="A138" s="4">
        <v>133</v>
      </c>
      <c r="B138" s="5" t="s">
        <v>134</v>
      </c>
      <c r="C138" s="144">
        <f t="shared" si="4"/>
        <v>4</v>
      </c>
      <c r="D138" s="33">
        <v>0</v>
      </c>
      <c r="E138" s="33">
        <v>0</v>
      </c>
      <c r="F138" s="33">
        <v>0</v>
      </c>
      <c r="G138" s="33">
        <v>2</v>
      </c>
      <c r="H138" s="33">
        <v>0</v>
      </c>
      <c r="I138" s="33">
        <v>2</v>
      </c>
      <c r="J138" s="36">
        <f t="shared" si="5"/>
        <v>4</v>
      </c>
      <c r="K138" s="33">
        <v>1</v>
      </c>
      <c r="L138" s="33">
        <v>0</v>
      </c>
      <c r="M138" s="33">
        <v>2</v>
      </c>
      <c r="N138" s="33">
        <v>0</v>
      </c>
      <c r="O138" s="33">
        <v>0</v>
      </c>
      <c r="P138" s="33">
        <v>1</v>
      </c>
    </row>
    <row r="139" spans="1:16" ht="45">
      <c r="A139" s="4">
        <v>134</v>
      </c>
      <c r="B139" s="5" t="s">
        <v>135</v>
      </c>
      <c r="C139" s="144">
        <f t="shared" si="4"/>
        <v>13</v>
      </c>
      <c r="D139" s="33">
        <v>0</v>
      </c>
      <c r="E139" s="33">
        <v>0</v>
      </c>
      <c r="F139" s="33">
        <v>1</v>
      </c>
      <c r="G139" s="33">
        <v>1</v>
      </c>
      <c r="H139" s="33">
        <v>3</v>
      </c>
      <c r="I139" s="33">
        <v>8</v>
      </c>
      <c r="J139" s="36">
        <f t="shared" si="5"/>
        <v>13</v>
      </c>
      <c r="K139" s="33">
        <v>1</v>
      </c>
      <c r="L139" s="33">
        <v>1</v>
      </c>
      <c r="M139" s="33">
        <v>2</v>
      </c>
      <c r="N139" s="33">
        <v>1</v>
      </c>
      <c r="O139" s="33">
        <v>1</v>
      </c>
      <c r="P139" s="33">
        <v>7</v>
      </c>
    </row>
    <row r="140" spans="1:16" ht="45">
      <c r="A140" s="4">
        <v>135</v>
      </c>
      <c r="B140" s="5" t="s">
        <v>136</v>
      </c>
      <c r="C140" s="144">
        <f t="shared" si="4"/>
        <v>9</v>
      </c>
      <c r="D140" s="33">
        <v>0</v>
      </c>
      <c r="E140" s="33">
        <v>0</v>
      </c>
      <c r="F140" s="33">
        <v>0</v>
      </c>
      <c r="G140" s="33">
        <v>2</v>
      </c>
      <c r="H140" s="33">
        <v>3</v>
      </c>
      <c r="I140" s="33">
        <v>4</v>
      </c>
      <c r="J140" s="36">
        <f t="shared" si="5"/>
        <v>9</v>
      </c>
      <c r="K140" s="33">
        <v>0</v>
      </c>
      <c r="L140" s="33">
        <v>0</v>
      </c>
      <c r="M140" s="33">
        <v>1</v>
      </c>
      <c r="N140" s="33">
        <v>1</v>
      </c>
      <c r="O140" s="33">
        <v>2</v>
      </c>
      <c r="P140" s="33">
        <v>5</v>
      </c>
    </row>
    <row r="141" spans="1:16" ht="45">
      <c r="A141" s="4">
        <v>136</v>
      </c>
      <c r="B141" s="5" t="s">
        <v>137</v>
      </c>
      <c r="C141" s="144">
        <f t="shared" si="4"/>
        <v>12</v>
      </c>
      <c r="D141" s="33">
        <v>1</v>
      </c>
      <c r="E141" s="33">
        <v>0</v>
      </c>
      <c r="F141" s="33">
        <v>1</v>
      </c>
      <c r="G141" s="33">
        <v>3</v>
      </c>
      <c r="H141" s="33">
        <v>3</v>
      </c>
      <c r="I141" s="33">
        <v>4</v>
      </c>
      <c r="J141" s="36">
        <f t="shared" si="5"/>
        <v>12</v>
      </c>
      <c r="K141" s="33">
        <v>1</v>
      </c>
      <c r="L141" s="33">
        <v>0</v>
      </c>
      <c r="M141" s="33">
        <v>1</v>
      </c>
      <c r="N141" s="33">
        <v>3</v>
      </c>
      <c r="O141" s="33">
        <v>3</v>
      </c>
      <c r="P141" s="33">
        <v>4</v>
      </c>
    </row>
    <row r="142" spans="1:16" ht="15.75">
      <c r="A142" s="20"/>
      <c r="B142" s="20" t="s">
        <v>215</v>
      </c>
      <c r="C142" s="42">
        <f t="shared" si="4"/>
        <v>3049</v>
      </c>
      <c r="D142" s="41">
        <f t="shared" ref="D142:I142" si="6">SUM(D6:D141)</f>
        <v>263</v>
      </c>
      <c r="E142" s="41">
        <f t="shared" si="6"/>
        <v>157</v>
      </c>
      <c r="F142" s="41">
        <f t="shared" si="6"/>
        <v>400</v>
      </c>
      <c r="G142" s="41">
        <f t="shared" si="6"/>
        <v>471</v>
      </c>
      <c r="H142" s="41">
        <f t="shared" si="6"/>
        <v>435</v>
      </c>
      <c r="I142" s="41">
        <f t="shared" si="6"/>
        <v>1323</v>
      </c>
      <c r="J142" s="43">
        <f t="shared" si="5"/>
        <v>3049</v>
      </c>
      <c r="K142" s="41">
        <f t="shared" ref="K142:P142" si="7">SUM(K6:K141)</f>
        <v>406</v>
      </c>
      <c r="L142" s="41">
        <f t="shared" si="7"/>
        <v>216</v>
      </c>
      <c r="M142" s="41">
        <f t="shared" si="7"/>
        <v>479</v>
      </c>
      <c r="N142" s="41">
        <f t="shared" si="7"/>
        <v>446</v>
      </c>
      <c r="O142" s="41">
        <f t="shared" si="7"/>
        <v>379</v>
      </c>
      <c r="P142" s="41">
        <f t="shared" si="7"/>
        <v>1123</v>
      </c>
    </row>
  </sheetData>
  <mergeCells count="7">
    <mergeCell ref="A2:O2"/>
    <mergeCell ref="A3:A5"/>
    <mergeCell ref="B3:B5"/>
    <mergeCell ref="C3:C4"/>
    <mergeCell ref="D3:I3"/>
    <mergeCell ref="J3:J4"/>
    <mergeCell ref="K3:P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41"/>
  <sheetViews>
    <sheetView topLeftCell="B4" workbookViewId="0">
      <pane ySplit="4515" topLeftCell="A141" activePane="bottomLeft"/>
      <selection activeCell="J4" sqref="J4"/>
      <selection pane="bottomLeft" activeCell="F145" sqref="F145"/>
    </sheetView>
  </sheetViews>
  <sheetFormatPr defaultRowHeight="15"/>
  <cols>
    <col min="1" max="1" width="7.28515625" customWidth="1"/>
    <col min="2" max="2" width="33.42578125" style="14" customWidth="1"/>
    <col min="3" max="3" width="13.140625" customWidth="1"/>
    <col min="4" max="4" width="12.7109375" customWidth="1"/>
    <col min="5" max="5" width="15.5703125" customWidth="1"/>
    <col min="6" max="6" width="17.28515625" customWidth="1"/>
    <col min="7" max="7" width="17.140625" customWidth="1"/>
  </cols>
  <sheetData>
    <row r="2" spans="1:7" ht="15.75">
      <c r="B2" s="382" t="s">
        <v>317</v>
      </c>
      <c r="C2" s="382"/>
      <c r="D2" s="382"/>
      <c r="E2" s="382"/>
      <c r="F2" s="382"/>
      <c r="G2" s="382"/>
    </row>
    <row r="3" spans="1:7" ht="113.25" customHeight="1">
      <c r="A3" s="331" t="s">
        <v>0</v>
      </c>
      <c r="B3" s="385" t="s">
        <v>1</v>
      </c>
      <c r="C3" s="383" t="s">
        <v>311</v>
      </c>
      <c r="D3" s="245" t="s">
        <v>312</v>
      </c>
      <c r="E3" s="247"/>
      <c r="F3" s="148" t="s">
        <v>313</v>
      </c>
      <c r="G3" s="148" t="s">
        <v>314</v>
      </c>
    </row>
    <row r="4" spans="1:7" ht="181.5" customHeight="1">
      <c r="A4" s="333"/>
      <c r="B4" s="386"/>
      <c r="C4" s="384"/>
      <c r="D4" s="75" t="s">
        <v>315</v>
      </c>
      <c r="E4" s="75" t="s">
        <v>316</v>
      </c>
      <c r="F4" s="75" t="s">
        <v>315</v>
      </c>
      <c r="G4" s="75" t="s">
        <v>315</v>
      </c>
    </row>
    <row r="5" spans="1:7" s="6" customFormat="1" ht="31.15" customHeight="1">
      <c r="A5" s="4">
        <v>1</v>
      </c>
      <c r="B5" s="5" t="s">
        <v>2</v>
      </c>
      <c r="C5" s="4">
        <v>5618</v>
      </c>
      <c r="D5" s="4">
        <v>1</v>
      </c>
      <c r="E5" s="4">
        <v>1392.1</v>
      </c>
      <c r="F5" s="4">
        <v>0</v>
      </c>
      <c r="G5" s="4">
        <v>0</v>
      </c>
    </row>
    <row r="6" spans="1:7" s="6" customFormat="1" ht="33.75">
      <c r="A6" s="4">
        <v>2</v>
      </c>
      <c r="B6" s="5" t="s">
        <v>3</v>
      </c>
      <c r="C6" s="4">
        <v>11378</v>
      </c>
      <c r="D6" s="4">
        <v>1</v>
      </c>
      <c r="E6" s="4">
        <v>2970.6</v>
      </c>
      <c r="F6" s="4">
        <v>0</v>
      </c>
      <c r="G6" s="4">
        <v>0</v>
      </c>
    </row>
    <row r="7" spans="1:7" s="6" customFormat="1" ht="33.75">
      <c r="A7" s="4">
        <v>3</v>
      </c>
      <c r="B7" s="5" t="s">
        <v>4</v>
      </c>
      <c r="C7" s="4">
        <v>5120.8</v>
      </c>
      <c r="D7" s="4">
        <v>1</v>
      </c>
      <c r="E7" s="4">
        <v>1073</v>
      </c>
      <c r="F7" s="4">
        <v>0</v>
      </c>
      <c r="G7" s="4">
        <v>0</v>
      </c>
    </row>
    <row r="8" spans="1:7" s="6" customFormat="1" ht="33.75">
      <c r="A8" s="4">
        <v>4</v>
      </c>
      <c r="B8" s="5" t="s">
        <v>5</v>
      </c>
      <c r="C8" s="4">
        <v>3344</v>
      </c>
      <c r="D8" s="4">
        <v>1</v>
      </c>
      <c r="E8" s="4">
        <v>1058</v>
      </c>
      <c r="F8" s="4">
        <v>0</v>
      </c>
      <c r="G8" s="4">
        <v>0</v>
      </c>
    </row>
    <row r="9" spans="1:7" s="6" customFormat="1" ht="33.75">
      <c r="A9" s="4">
        <v>5</v>
      </c>
      <c r="B9" s="12" t="s">
        <v>6</v>
      </c>
      <c r="C9" s="4">
        <v>3479</v>
      </c>
      <c r="D9" s="4">
        <v>1</v>
      </c>
      <c r="E9" s="4">
        <v>587</v>
      </c>
      <c r="F9" s="4">
        <v>0</v>
      </c>
      <c r="G9" s="4">
        <v>0</v>
      </c>
    </row>
    <row r="10" spans="1:7" s="6" customFormat="1" ht="33.75">
      <c r="A10" s="4">
        <v>6</v>
      </c>
      <c r="B10" s="5" t="s">
        <v>7</v>
      </c>
      <c r="C10" s="4">
        <v>11056.3</v>
      </c>
      <c r="D10" s="4">
        <v>1</v>
      </c>
      <c r="E10" s="4">
        <v>2571.3000000000002</v>
      </c>
      <c r="F10" s="4">
        <v>0</v>
      </c>
      <c r="G10" s="4">
        <v>0</v>
      </c>
    </row>
    <row r="11" spans="1:7" s="6" customFormat="1" ht="33.75">
      <c r="A11" s="4">
        <v>7</v>
      </c>
      <c r="B11" s="215" t="s">
        <v>8</v>
      </c>
      <c r="C11" s="4">
        <v>4580.6000000000004</v>
      </c>
      <c r="D11" s="4">
        <v>1</v>
      </c>
      <c r="E11" s="4">
        <v>1041.4000000000001</v>
      </c>
      <c r="F11" s="4">
        <v>0</v>
      </c>
      <c r="G11" s="4">
        <v>0</v>
      </c>
    </row>
    <row r="12" spans="1:7" s="6" customFormat="1" ht="33.75">
      <c r="A12" s="4">
        <v>8</v>
      </c>
      <c r="B12" s="8" t="s">
        <v>9</v>
      </c>
      <c r="C12" s="4">
        <v>4602</v>
      </c>
      <c r="D12" s="4">
        <v>1</v>
      </c>
      <c r="E12" s="4">
        <v>1031.3</v>
      </c>
      <c r="F12" s="4">
        <v>0</v>
      </c>
      <c r="G12" s="4">
        <v>0</v>
      </c>
    </row>
    <row r="13" spans="1:7" s="6" customFormat="1" ht="33.75">
      <c r="A13" s="4">
        <v>9</v>
      </c>
      <c r="B13" s="8" t="s">
        <v>10</v>
      </c>
      <c r="C13" s="4">
        <v>5772.5</v>
      </c>
      <c r="D13" s="4">
        <v>1</v>
      </c>
      <c r="E13" s="4">
        <v>1060</v>
      </c>
      <c r="F13" s="4">
        <v>0</v>
      </c>
      <c r="G13" s="4">
        <v>0</v>
      </c>
    </row>
    <row r="14" spans="1:7" s="6" customFormat="1" ht="33.75">
      <c r="A14" s="4">
        <v>10</v>
      </c>
      <c r="B14" s="215" t="s">
        <v>11</v>
      </c>
      <c r="C14" s="4">
        <v>8874</v>
      </c>
      <c r="D14" s="4">
        <v>3</v>
      </c>
      <c r="E14" s="4">
        <v>3548</v>
      </c>
      <c r="F14" s="4">
        <v>0</v>
      </c>
      <c r="G14" s="4">
        <v>0</v>
      </c>
    </row>
    <row r="15" spans="1:7" s="6" customFormat="1" ht="33.75">
      <c r="A15" s="4">
        <v>11</v>
      </c>
      <c r="B15" s="8" t="s">
        <v>12</v>
      </c>
      <c r="C15" s="4">
        <v>4913.5</v>
      </c>
      <c r="D15" s="4">
        <v>1</v>
      </c>
      <c r="E15" s="4">
        <v>892.7</v>
      </c>
      <c r="F15" s="4">
        <v>0</v>
      </c>
      <c r="G15" s="4">
        <v>0</v>
      </c>
    </row>
    <row r="16" spans="1:7" s="6" customFormat="1" ht="33.75">
      <c r="A16" s="4">
        <v>12</v>
      </c>
      <c r="B16" s="8" t="s">
        <v>13</v>
      </c>
      <c r="C16" s="4">
        <v>6470</v>
      </c>
      <c r="D16" s="4">
        <v>1</v>
      </c>
      <c r="E16" s="4">
        <v>1093</v>
      </c>
      <c r="F16" s="4">
        <v>0</v>
      </c>
      <c r="G16" s="4">
        <v>0</v>
      </c>
    </row>
    <row r="17" spans="1:7" s="6" customFormat="1" ht="33.75">
      <c r="A17" s="4">
        <v>13</v>
      </c>
      <c r="B17" s="8" t="s">
        <v>14</v>
      </c>
      <c r="C17" s="4">
        <v>5362</v>
      </c>
      <c r="D17" s="4">
        <v>1</v>
      </c>
      <c r="E17" s="4">
        <v>1195</v>
      </c>
      <c r="F17" s="4">
        <v>0</v>
      </c>
      <c r="G17" s="4">
        <v>0</v>
      </c>
    </row>
    <row r="18" spans="1:7" s="6" customFormat="1" ht="33.75">
      <c r="A18" s="4">
        <v>14</v>
      </c>
      <c r="B18" s="8" t="s">
        <v>15</v>
      </c>
      <c r="C18" s="4">
        <v>12705.7</v>
      </c>
      <c r="D18" s="4">
        <v>2</v>
      </c>
      <c r="E18" s="4">
        <v>2945.8</v>
      </c>
      <c r="F18" s="4">
        <v>0</v>
      </c>
      <c r="G18" s="4">
        <v>0</v>
      </c>
    </row>
    <row r="19" spans="1:7" s="6" customFormat="1" ht="33.75">
      <c r="A19" s="4">
        <v>15</v>
      </c>
      <c r="B19" s="8" t="s">
        <v>16</v>
      </c>
      <c r="C19" s="4">
        <v>6021.1</v>
      </c>
      <c r="D19" s="4">
        <v>1</v>
      </c>
      <c r="E19" s="4">
        <v>958</v>
      </c>
      <c r="F19" s="4">
        <v>0</v>
      </c>
      <c r="G19" s="4">
        <v>0</v>
      </c>
    </row>
    <row r="20" spans="1:7" s="6" customFormat="1" ht="33.75">
      <c r="A20" s="4">
        <v>16</v>
      </c>
      <c r="B20" s="215" t="s">
        <v>17</v>
      </c>
      <c r="C20" s="4">
        <v>6206</v>
      </c>
      <c r="D20" s="4">
        <v>1</v>
      </c>
      <c r="E20" s="4">
        <v>1204.9000000000001</v>
      </c>
      <c r="F20" s="4">
        <v>0</v>
      </c>
      <c r="G20" s="4">
        <v>0</v>
      </c>
    </row>
    <row r="21" spans="1:7" s="6" customFormat="1" ht="33.75">
      <c r="A21" s="4">
        <v>17</v>
      </c>
      <c r="B21" s="8" t="s">
        <v>18</v>
      </c>
      <c r="C21" s="4">
        <v>10986.9</v>
      </c>
      <c r="D21" s="4">
        <v>1</v>
      </c>
      <c r="E21" s="4">
        <v>1984.5</v>
      </c>
      <c r="F21" s="4">
        <v>0</v>
      </c>
      <c r="G21" s="4">
        <v>0</v>
      </c>
    </row>
    <row r="22" spans="1:7" s="6" customFormat="1" ht="33.75">
      <c r="A22" s="4">
        <v>18</v>
      </c>
      <c r="B22" s="8" t="s">
        <v>19</v>
      </c>
      <c r="C22" s="4">
        <v>10753.5</v>
      </c>
      <c r="D22" s="4">
        <v>1</v>
      </c>
      <c r="E22" s="4">
        <v>2023.8</v>
      </c>
      <c r="F22" s="4">
        <v>0</v>
      </c>
      <c r="G22" s="4">
        <v>0</v>
      </c>
    </row>
    <row r="23" spans="1:7" s="6" customFormat="1" ht="33.75">
      <c r="A23" s="4">
        <v>19</v>
      </c>
      <c r="B23" s="8" t="s">
        <v>20</v>
      </c>
      <c r="C23" s="4">
        <v>4083.4</v>
      </c>
      <c r="D23" s="4">
        <v>1</v>
      </c>
      <c r="E23" s="4">
        <v>717.9</v>
      </c>
      <c r="F23" s="4">
        <v>0</v>
      </c>
      <c r="G23" s="4">
        <v>0</v>
      </c>
    </row>
    <row r="24" spans="1:7" s="6" customFormat="1" ht="33.75">
      <c r="A24" s="4">
        <v>20</v>
      </c>
      <c r="B24" s="8" t="s">
        <v>21</v>
      </c>
      <c r="C24" s="4">
        <v>14879.2</v>
      </c>
      <c r="D24" s="4">
        <v>2</v>
      </c>
      <c r="E24" s="4">
        <v>2134.1999999999998</v>
      </c>
      <c r="F24" s="4">
        <v>0</v>
      </c>
      <c r="G24" s="4">
        <v>0</v>
      </c>
    </row>
    <row r="25" spans="1:7" s="6" customFormat="1" ht="33.75">
      <c r="A25" s="4">
        <v>21</v>
      </c>
      <c r="B25" s="8" t="s">
        <v>22</v>
      </c>
      <c r="C25" s="4">
        <v>4883.3999999999996</v>
      </c>
      <c r="D25" s="4">
        <v>1</v>
      </c>
      <c r="E25" s="4">
        <v>1049.8</v>
      </c>
      <c r="F25" s="4">
        <v>0</v>
      </c>
      <c r="G25" s="4">
        <v>0</v>
      </c>
    </row>
    <row r="26" spans="1:7" s="6" customFormat="1" ht="33.75">
      <c r="A26" s="4">
        <v>22</v>
      </c>
      <c r="B26" s="8" t="s">
        <v>23</v>
      </c>
      <c r="C26" s="4">
        <v>6337.5</v>
      </c>
      <c r="D26" s="4">
        <v>1</v>
      </c>
      <c r="E26" s="4">
        <v>1293.2</v>
      </c>
      <c r="F26" s="4">
        <v>0</v>
      </c>
      <c r="G26" s="4">
        <v>0</v>
      </c>
    </row>
    <row r="27" spans="1:7" s="6" customFormat="1" ht="33.75">
      <c r="A27" s="4">
        <v>23</v>
      </c>
      <c r="B27" s="8" t="s">
        <v>24</v>
      </c>
      <c r="C27" s="4">
        <v>5213.5</v>
      </c>
      <c r="D27" s="4">
        <v>1</v>
      </c>
      <c r="E27" s="4">
        <v>1187.9000000000001</v>
      </c>
      <c r="F27" s="4">
        <v>0</v>
      </c>
      <c r="G27" s="4">
        <v>0</v>
      </c>
    </row>
    <row r="28" spans="1:7" s="6" customFormat="1" ht="33.75">
      <c r="A28" s="4">
        <v>24</v>
      </c>
      <c r="B28" s="8" t="s">
        <v>25</v>
      </c>
      <c r="C28" s="4">
        <v>11672.5</v>
      </c>
      <c r="D28" s="4">
        <v>2</v>
      </c>
      <c r="E28" s="4">
        <v>2074.6999999999998</v>
      </c>
      <c r="F28" s="4">
        <v>0</v>
      </c>
      <c r="G28" s="4">
        <v>0</v>
      </c>
    </row>
    <row r="29" spans="1:7" s="6" customFormat="1" ht="45">
      <c r="A29" s="4">
        <v>25</v>
      </c>
      <c r="B29" s="8" t="s">
        <v>26</v>
      </c>
      <c r="C29" s="4">
        <v>16711.400000000001</v>
      </c>
      <c r="D29" s="4">
        <v>2</v>
      </c>
      <c r="E29" s="4">
        <v>5803.2</v>
      </c>
      <c r="F29" s="4">
        <v>0</v>
      </c>
      <c r="G29" s="4">
        <v>0</v>
      </c>
    </row>
    <row r="30" spans="1:7" s="6" customFormat="1" ht="33.75">
      <c r="A30" s="4">
        <v>26</v>
      </c>
      <c r="B30" s="8" t="s">
        <v>27</v>
      </c>
      <c r="C30" s="4">
        <v>6541.6</v>
      </c>
      <c r="D30" s="4">
        <v>1</v>
      </c>
      <c r="E30" s="4">
        <v>1105.8</v>
      </c>
      <c r="F30" s="4">
        <v>0</v>
      </c>
      <c r="G30" s="4">
        <v>0</v>
      </c>
    </row>
    <row r="31" spans="1:7" s="6" customFormat="1" ht="33.75">
      <c r="A31" s="4">
        <v>27</v>
      </c>
      <c r="B31" s="8" t="s">
        <v>28</v>
      </c>
      <c r="C31" s="4">
        <v>6087.5</v>
      </c>
      <c r="D31" s="4">
        <v>1</v>
      </c>
      <c r="E31" s="4">
        <v>1089</v>
      </c>
      <c r="F31" s="4">
        <v>0</v>
      </c>
      <c r="G31" s="4">
        <v>0</v>
      </c>
    </row>
    <row r="32" spans="1:7" s="6" customFormat="1" ht="22.5">
      <c r="A32" s="4">
        <v>28</v>
      </c>
      <c r="B32" s="8" t="s">
        <v>29</v>
      </c>
      <c r="C32" s="4">
        <v>5940.2</v>
      </c>
      <c r="D32" s="4">
        <v>1</v>
      </c>
      <c r="E32" s="4">
        <v>1327.2</v>
      </c>
      <c r="F32" s="4">
        <v>0</v>
      </c>
      <c r="G32" s="4">
        <v>0</v>
      </c>
    </row>
    <row r="33" spans="1:7" s="6" customFormat="1" ht="33.75">
      <c r="A33" s="4">
        <v>29</v>
      </c>
      <c r="B33" s="215" t="s">
        <v>30</v>
      </c>
      <c r="C33" s="4">
        <v>6848</v>
      </c>
      <c r="D33" s="4">
        <v>1</v>
      </c>
      <c r="E33" s="4">
        <v>1087</v>
      </c>
      <c r="F33" s="4">
        <v>0</v>
      </c>
      <c r="G33" s="4">
        <v>0</v>
      </c>
    </row>
    <row r="34" spans="1:7" s="6" customFormat="1" ht="33.75">
      <c r="A34" s="4">
        <v>30</v>
      </c>
      <c r="B34" s="8" t="s">
        <v>31</v>
      </c>
      <c r="C34" s="4">
        <v>6561.1</v>
      </c>
      <c r="D34" s="4">
        <v>1</v>
      </c>
      <c r="E34" s="4">
        <v>1339.6</v>
      </c>
      <c r="F34" s="4">
        <v>0</v>
      </c>
      <c r="G34" s="4">
        <v>0</v>
      </c>
    </row>
    <row r="35" spans="1:7" s="6" customFormat="1" ht="33.75">
      <c r="A35" s="4">
        <v>31</v>
      </c>
      <c r="B35" s="8" t="s">
        <v>32</v>
      </c>
      <c r="C35" s="4">
        <v>5897.6</v>
      </c>
      <c r="D35" s="4">
        <v>1</v>
      </c>
      <c r="E35" s="4">
        <v>1302.2</v>
      </c>
      <c r="F35" s="4">
        <v>0</v>
      </c>
      <c r="G35" s="4">
        <v>0</v>
      </c>
    </row>
    <row r="36" spans="1:7" s="6" customFormat="1" ht="33.75">
      <c r="A36" s="4">
        <v>32</v>
      </c>
      <c r="B36" s="8" t="s">
        <v>33</v>
      </c>
      <c r="C36" s="4">
        <v>6292</v>
      </c>
      <c r="D36" s="4">
        <v>1</v>
      </c>
      <c r="E36" s="4">
        <v>2408</v>
      </c>
      <c r="F36" s="4">
        <v>0</v>
      </c>
      <c r="G36" s="4">
        <v>0</v>
      </c>
    </row>
    <row r="37" spans="1:7" s="6" customFormat="1" ht="33.75">
      <c r="A37" s="4">
        <v>33</v>
      </c>
      <c r="B37" s="8" t="s">
        <v>34</v>
      </c>
      <c r="C37" s="4">
        <v>6532.6</v>
      </c>
      <c r="D37" s="4">
        <v>1</v>
      </c>
      <c r="E37" s="4">
        <v>1274</v>
      </c>
      <c r="F37" s="4">
        <v>0</v>
      </c>
      <c r="G37" s="4">
        <v>0</v>
      </c>
    </row>
    <row r="38" spans="1:7" s="6" customFormat="1" ht="33.75">
      <c r="A38" s="4">
        <v>34</v>
      </c>
      <c r="B38" s="8" t="s">
        <v>35</v>
      </c>
      <c r="C38" s="4">
        <v>6457</v>
      </c>
      <c r="D38" s="4">
        <v>1</v>
      </c>
      <c r="E38" s="4">
        <v>1217</v>
      </c>
      <c r="F38" s="4">
        <v>0</v>
      </c>
      <c r="G38" s="4">
        <v>0</v>
      </c>
    </row>
    <row r="39" spans="1:7" s="6" customFormat="1" ht="33.75">
      <c r="A39" s="4">
        <v>35</v>
      </c>
      <c r="B39" s="215" t="s">
        <v>36</v>
      </c>
      <c r="C39" s="4">
        <v>12020</v>
      </c>
      <c r="D39" s="4">
        <v>2</v>
      </c>
      <c r="E39" s="4">
        <v>2441.1</v>
      </c>
      <c r="F39" s="4">
        <v>0</v>
      </c>
      <c r="G39" s="4">
        <v>0</v>
      </c>
    </row>
    <row r="40" spans="1:7" s="6" customFormat="1" ht="33.75">
      <c r="A40" s="4">
        <v>36</v>
      </c>
      <c r="B40" s="8" t="s">
        <v>37</v>
      </c>
      <c r="C40" s="4">
        <v>6453.3</v>
      </c>
      <c r="D40" s="4">
        <v>1</v>
      </c>
      <c r="E40" s="4">
        <v>1941.5</v>
      </c>
      <c r="F40" s="4">
        <v>0</v>
      </c>
      <c r="G40" s="4">
        <v>0</v>
      </c>
    </row>
    <row r="41" spans="1:7" s="6" customFormat="1" ht="33.75">
      <c r="A41" s="4">
        <v>37</v>
      </c>
      <c r="B41" s="8" t="s">
        <v>38</v>
      </c>
      <c r="C41" s="4">
        <v>6565.8</v>
      </c>
      <c r="D41" s="4">
        <v>1</v>
      </c>
      <c r="E41" s="4">
        <v>1274.8</v>
      </c>
      <c r="F41" s="4">
        <v>0</v>
      </c>
      <c r="G41" s="4">
        <v>0</v>
      </c>
    </row>
    <row r="42" spans="1:7" s="6" customFormat="1" ht="33.75">
      <c r="A42" s="4">
        <v>38</v>
      </c>
      <c r="B42" s="215" t="s">
        <v>39</v>
      </c>
      <c r="C42" s="4">
        <v>21440</v>
      </c>
      <c r="D42" s="4">
        <v>1</v>
      </c>
      <c r="E42" s="4">
        <v>5463</v>
      </c>
      <c r="F42" s="4">
        <v>0</v>
      </c>
      <c r="G42" s="4">
        <v>0</v>
      </c>
    </row>
    <row r="43" spans="1:7" s="6" customFormat="1" ht="33.75">
      <c r="A43" s="4">
        <v>39</v>
      </c>
      <c r="B43" s="8" t="s">
        <v>40</v>
      </c>
      <c r="C43" s="4">
        <v>5783.3</v>
      </c>
      <c r="D43" s="4">
        <v>1</v>
      </c>
      <c r="E43" s="4">
        <v>1525.2</v>
      </c>
      <c r="F43" s="4">
        <v>0</v>
      </c>
      <c r="G43" s="4">
        <v>0</v>
      </c>
    </row>
    <row r="44" spans="1:7" s="6" customFormat="1" ht="33.75">
      <c r="A44" s="4">
        <v>40</v>
      </c>
      <c r="B44" s="8" t="s">
        <v>41</v>
      </c>
      <c r="C44" s="4">
        <v>10210.700000000001</v>
      </c>
      <c r="D44" s="4">
        <v>1</v>
      </c>
      <c r="E44" s="4">
        <v>2555.8000000000002</v>
      </c>
      <c r="F44" s="4">
        <v>0</v>
      </c>
      <c r="G44" s="4">
        <v>0</v>
      </c>
    </row>
    <row r="45" spans="1:7" s="6" customFormat="1" ht="33.75">
      <c r="A45" s="4">
        <v>41</v>
      </c>
      <c r="B45" s="8" t="s">
        <v>42</v>
      </c>
      <c r="C45" s="4">
        <v>5925.3</v>
      </c>
      <c r="D45" s="4">
        <v>1</v>
      </c>
      <c r="E45" s="4">
        <v>1348</v>
      </c>
      <c r="F45" s="4">
        <v>0</v>
      </c>
      <c r="G45" s="4">
        <v>0</v>
      </c>
    </row>
    <row r="46" spans="1:7" s="6" customFormat="1" ht="33.75">
      <c r="A46" s="4">
        <v>42</v>
      </c>
      <c r="B46" s="8" t="s">
        <v>43</v>
      </c>
      <c r="C46" s="4">
        <v>5652.7</v>
      </c>
      <c r="D46" s="4">
        <v>1</v>
      </c>
      <c r="E46" s="4">
        <v>1287.0999999999999</v>
      </c>
      <c r="F46" s="4">
        <v>0</v>
      </c>
      <c r="G46" s="4">
        <v>0</v>
      </c>
    </row>
    <row r="47" spans="1:7" s="6" customFormat="1" ht="33.75">
      <c r="A47" s="4">
        <v>43</v>
      </c>
      <c r="B47" s="8" t="s">
        <v>44</v>
      </c>
      <c r="C47" s="4">
        <v>11245</v>
      </c>
      <c r="D47" s="4">
        <v>1</v>
      </c>
      <c r="E47" s="4">
        <v>3181.9</v>
      </c>
      <c r="F47" s="4">
        <v>0</v>
      </c>
      <c r="G47" s="4">
        <v>0</v>
      </c>
    </row>
    <row r="48" spans="1:7" s="6" customFormat="1" ht="33.75">
      <c r="A48" s="4">
        <v>44</v>
      </c>
      <c r="B48" s="8" t="s">
        <v>45</v>
      </c>
      <c r="C48" s="4">
        <v>11343.4</v>
      </c>
      <c r="D48" s="4">
        <v>1</v>
      </c>
      <c r="E48" s="4">
        <v>3105</v>
      </c>
      <c r="F48" s="4">
        <v>0</v>
      </c>
      <c r="G48" s="4">
        <v>0</v>
      </c>
    </row>
    <row r="49" spans="1:7" s="6" customFormat="1" ht="33.75">
      <c r="A49" s="4">
        <v>45</v>
      </c>
      <c r="B49" s="8" t="s">
        <v>46</v>
      </c>
      <c r="C49" s="4">
        <v>5775</v>
      </c>
      <c r="D49" s="4">
        <v>1</v>
      </c>
      <c r="E49" s="4">
        <v>1284</v>
      </c>
      <c r="F49" s="4">
        <v>0</v>
      </c>
      <c r="G49" s="4">
        <v>0</v>
      </c>
    </row>
    <row r="50" spans="1:7" s="6" customFormat="1" ht="33.75">
      <c r="A50" s="4">
        <v>46</v>
      </c>
      <c r="B50" s="8" t="s">
        <v>47</v>
      </c>
      <c r="C50" s="4">
        <v>5308</v>
      </c>
      <c r="D50" s="4">
        <v>1</v>
      </c>
      <c r="E50" s="4">
        <v>1258</v>
      </c>
      <c r="F50" s="4">
        <v>0</v>
      </c>
      <c r="G50" s="4">
        <v>0</v>
      </c>
    </row>
    <row r="51" spans="1:7" s="6" customFormat="1" ht="33.75">
      <c r="A51" s="4">
        <v>47</v>
      </c>
      <c r="B51" s="215" t="s">
        <v>48</v>
      </c>
      <c r="C51" s="4">
        <v>11347</v>
      </c>
      <c r="D51" s="4">
        <v>1</v>
      </c>
      <c r="E51" s="4">
        <v>3170.8</v>
      </c>
      <c r="F51" s="4">
        <v>0</v>
      </c>
      <c r="G51" s="4">
        <v>0</v>
      </c>
    </row>
    <row r="52" spans="1:7" s="6" customFormat="1" ht="33.75">
      <c r="A52" s="4">
        <v>48</v>
      </c>
      <c r="B52" s="8" t="s">
        <v>49</v>
      </c>
      <c r="C52" s="4">
        <v>10593.2</v>
      </c>
      <c r="D52" s="4">
        <v>1</v>
      </c>
      <c r="E52" s="4">
        <v>2788</v>
      </c>
      <c r="F52" s="4">
        <v>0</v>
      </c>
      <c r="G52" s="4">
        <v>0</v>
      </c>
    </row>
    <row r="53" spans="1:7" s="6" customFormat="1" ht="33.75">
      <c r="A53" s="4">
        <v>49</v>
      </c>
      <c r="B53" s="5" t="s">
        <v>50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s="6" customFormat="1" ht="33.75">
      <c r="A54" s="4">
        <v>50</v>
      </c>
      <c r="B54" s="5" t="s">
        <v>51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s="6" customFormat="1" ht="33.75">
      <c r="A55" s="4">
        <v>51</v>
      </c>
      <c r="B55" s="5" t="s">
        <v>52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s="6" customFormat="1" ht="33.75">
      <c r="A56" s="4">
        <v>52</v>
      </c>
      <c r="B56" s="5" t="s">
        <v>53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s="6" customFormat="1" ht="33.75">
      <c r="A57" s="4">
        <v>53</v>
      </c>
      <c r="B57" s="5" t="s">
        <v>54</v>
      </c>
      <c r="C57" s="4">
        <v>1400.38</v>
      </c>
      <c r="D57" s="4">
        <v>1</v>
      </c>
      <c r="E57" s="4">
        <v>1361</v>
      </c>
      <c r="F57" s="4">
        <v>0</v>
      </c>
      <c r="G57" s="4">
        <v>0</v>
      </c>
    </row>
    <row r="58" spans="1:7" s="6" customFormat="1" ht="33.75">
      <c r="A58" s="4">
        <v>54</v>
      </c>
      <c r="B58" s="5" t="s">
        <v>55</v>
      </c>
      <c r="C58" s="4">
        <v>12257</v>
      </c>
      <c r="D58" s="4">
        <v>1</v>
      </c>
      <c r="E58" s="4">
        <v>2230</v>
      </c>
      <c r="F58" s="4">
        <v>0</v>
      </c>
      <c r="G58" s="4">
        <v>0</v>
      </c>
    </row>
    <row r="59" spans="1:7" s="6" customFormat="1" ht="33.75">
      <c r="A59" s="4">
        <v>55</v>
      </c>
      <c r="B59" s="5" t="s">
        <v>56</v>
      </c>
      <c r="C59" s="4">
        <v>14633.1</v>
      </c>
      <c r="D59" s="4">
        <v>1</v>
      </c>
      <c r="E59" s="4">
        <v>4717.2</v>
      </c>
      <c r="F59" s="4">
        <v>0</v>
      </c>
      <c r="G59" s="4">
        <v>0</v>
      </c>
    </row>
    <row r="60" spans="1:7" s="6" customFormat="1" ht="34.5">
      <c r="A60" s="4">
        <v>56</v>
      </c>
      <c r="B60" s="9" t="s">
        <v>57</v>
      </c>
      <c r="C60" s="4">
        <v>10308</v>
      </c>
      <c r="D60" s="4">
        <v>1</v>
      </c>
      <c r="E60" s="4">
        <v>2088.8000000000002</v>
      </c>
      <c r="F60" s="4">
        <v>0</v>
      </c>
      <c r="G60" s="4">
        <v>0</v>
      </c>
    </row>
    <row r="61" spans="1:7" s="6" customFormat="1" ht="33.75">
      <c r="A61" s="4">
        <v>57</v>
      </c>
      <c r="B61" s="5" t="s">
        <v>58</v>
      </c>
      <c r="C61" s="4">
        <v>7500.8</v>
      </c>
      <c r="D61" s="4">
        <v>1</v>
      </c>
      <c r="E61" s="4">
        <v>2713</v>
      </c>
      <c r="F61" s="4">
        <v>0</v>
      </c>
      <c r="G61" s="4">
        <v>0</v>
      </c>
    </row>
    <row r="62" spans="1:7" s="6" customFormat="1" ht="33.75">
      <c r="A62" s="4">
        <v>58</v>
      </c>
      <c r="B62" s="8" t="s">
        <v>59</v>
      </c>
      <c r="C62" s="4">
        <v>11068.7</v>
      </c>
      <c r="D62" s="4">
        <v>1</v>
      </c>
      <c r="E62" s="4">
        <v>2400.1</v>
      </c>
      <c r="F62" s="4">
        <v>0</v>
      </c>
      <c r="G62" s="4">
        <v>0</v>
      </c>
    </row>
    <row r="63" spans="1:7" s="6" customFormat="1" ht="33.75">
      <c r="A63" s="4">
        <v>59</v>
      </c>
      <c r="B63" s="5" t="s">
        <v>60</v>
      </c>
      <c r="C63" s="4">
        <v>5413.2</v>
      </c>
      <c r="D63" s="4">
        <v>1</v>
      </c>
      <c r="E63" s="4">
        <v>1023.4</v>
      </c>
      <c r="F63" s="4">
        <v>0</v>
      </c>
      <c r="G63" s="4">
        <v>0</v>
      </c>
    </row>
    <row r="64" spans="1:7" s="6" customFormat="1" ht="33.75">
      <c r="A64" s="4">
        <v>60</v>
      </c>
      <c r="B64" s="5" t="s">
        <v>76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s="6" customFormat="1" ht="33.75">
      <c r="A65" s="4">
        <v>61</v>
      </c>
      <c r="B65" s="5" t="s">
        <v>61</v>
      </c>
      <c r="C65" s="4">
        <v>11225</v>
      </c>
      <c r="D65" s="4">
        <v>1</v>
      </c>
      <c r="E65" s="4">
        <v>3086.6</v>
      </c>
      <c r="F65" s="4">
        <v>0</v>
      </c>
      <c r="G65" s="4">
        <v>0</v>
      </c>
    </row>
    <row r="66" spans="1:7" s="6" customFormat="1" ht="33.75">
      <c r="A66" s="4">
        <v>62</v>
      </c>
      <c r="B66" s="5" t="s">
        <v>62</v>
      </c>
      <c r="C66" s="4">
        <v>12000</v>
      </c>
      <c r="D66" s="4">
        <v>1</v>
      </c>
      <c r="E66" s="4">
        <v>3091.7</v>
      </c>
      <c r="F66" s="4">
        <v>0</v>
      </c>
      <c r="G66" s="4">
        <v>0</v>
      </c>
    </row>
    <row r="67" spans="1:7" s="6" customFormat="1" ht="33.75">
      <c r="A67" s="4">
        <v>63</v>
      </c>
      <c r="B67" s="5" t="s">
        <v>63</v>
      </c>
      <c r="C67" s="4">
        <v>20301.3</v>
      </c>
      <c r="D67" s="4">
        <v>2</v>
      </c>
      <c r="E67" s="4">
        <v>5583.7</v>
      </c>
      <c r="F67" s="4">
        <v>0</v>
      </c>
      <c r="G67" s="4">
        <v>0</v>
      </c>
    </row>
    <row r="68" spans="1:7" s="6" customFormat="1" ht="33.75">
      <c r="A68" s="4">
        <v>64</v>
      </c>
      <c r="B68" s="5" t="s">
        <v>64</v>
      </c>
      <c r="C68" s="4">
        <v>5180.1000000000004</v>
      </c>
      <c r="D68" s="4">
        <v>1</v>
      </c>
      <c r="E68" s="4">
        <v>942.9</v>
      </c>
      <c r="F68" s="4">
        <v>0</v>
      </c>
      <c r="G68" s="4">
        <v>0</v>
      </c>
    </row>
    <row r="69" spans="1:7" s="6" customFormat="1" ht="33.75">
      <c r="A69" s="4">
        <v>65</v>
      </c>
      <c r="B69" s="5" t="s">
        <v>65</v>
      </c>
      <c r="C69" s="4">
        <v>4573.5</v>
      </c>
      <c r="D69" s="4">
        <v>1</v>
      </c>
      <c r="E69" s="4">
        <v>1054</v>
      </c>
      <c r="F69" s="4">
        <v>0</v>
      </c>
      <c r="G69" s="4">
        <v>0</v>
      </c>
    </row>
    <row r="70" spans="1:7" s="6" customFormat="1" ht="33.75">
      <c r="A70" s="4">
        <v>66</v>
      </c>
      <c r="B70" s="5" t="s">
        <v>66</v>
      </c>
      <c r="C70" s="4">
        <v>10149.299999999999</v>
      </c>
      <c r="D70" s="4">
        <v>2</v>
      </c>
      <c r="E70" s="4">
        <v>2366.9</v>
      </c>
      <c r="F70" s="4">
        <v>0</v>
      </c>
      <c r="G70" s="4">
        <v>0</v>
      </c>
    </row>
    <row r="71" spans="1:7" s="6" customFormat="1" ht="33.75">
      <c r="A71" s="4">
        <v>67</v>
      </c>
      <c r="B71" s="5" t="s">
        <v>67</v>
      </c>
      <c r="C71" s="4">
        <v>10631</v>
      </c>
      <c r="D71" s="4">
        <v>1</v>
      </c>
      <c r="E71" s="4">
        <v>2244</v>
      </c>
      <c r="F71" s="4">
        <v>0</v>
      </c>
      <c r="G71" s="4">
        <v>0</v>
      </c>
    </row>
    <row r="72" spans="1:7" s="6" customFormat="1" ht="33.75">
      <c r="A72" s="4">
        <v>68</v>
      </c>
      <c r="B72" s="12" t="s">
        <v>68</v>
      </c>
      <c r="C72" s="4">
        <v>10970.9</v>
      </c>
      <c r="D72" s="4">
        <v>1</v>
      </c>
      <c r="E72" s="4">
        <v>2600.6999999999998</v>
      </c>
      <c r="F72" s="4">
        <v>0</v>
      </c>
      <c r="G72" s="4">
        <v>0</v>
      </c>
    </row>
    <row r="73" spans="1:7" s="6" customFormat="1" ht="33.75">
      <c r="A73" s="4">
        <v>69</v>
      </c>
      <c r="B73" s="5" t="s">
        <v>69</v>
      </c>
      <c r="C73" s="4">
        <v>28318.3</v>
      </c>
      <c r="D73" s="4">
        <v>2</v>
      </c>
      <c r="E73" s="4">
        <v>8874.7999999999993</v>
      </c>
      <c r="F73" s="4">
        <v>0</v>
      </c>
      <c r="G73" s="4">
        <v>0</v>
      </c>
    </row>
    <row r="74" spans="1:7" s="6" customFormat="1" ht="33.75">
      <c r="A74" s="4">
        <v>70</v>
      </c>
      <c r="B74" s="5" t="s">
        <v>70</v>
      </c>
      <c r="C74" s="4">
        <v>6396</v>
      </c>
      <c r="D74" s="4">
        <v>1</v>
      </c>
      <c r="E74" s="4">
        <v>1444</v>
      </c>
      <c r="F74" s="4">
        <v>0</v>
      </c>
      <c r="G74" s="4">
        <v>0</v>
      </c>
    </row>
    <row r="75" spans="1:7" s="6" customFormat="1" ht="33.75">
      <c r="A75" s="4">
        <v>71</v>
      </c>
      <c r="B75" s="5" t="s">
        <v>71</v>
      </c>
      <c r="C75" s="4">
        <v>11416</v>
      </c>
      <c r="D75" s="4">
        <v>1</v>
      </c>
      <c r="E75" s="4">
        <v>2475.3000000000002</v>
      </c>
      <c r="F75" s="4">
        <v>0</v>
      </c>
      <c r="G75" s="4">
        <v>0</v>
      </c>
    </row>
    <row r="76" spans="1:7" s="6" customFormat="1" ht="33.75">
      <c r="A76" s="4">
        <v>72</v>
      </c>
      <c r="B76" s="5" t="s">
        <v>72</v>
      </c>
      <c r="C76" s="4">
        <v>44818.2</v>
      </c>
      <c r="D76" s="4">
        <v>3</v>
      </c>
      <c r="E76" s="4">
        <v>8788.1</v>
      </c>
      <c r="F76" s="4">
        <v>0</v>
      </c>
      <c r="G76" s="4">
        <v>0</v>
      </c>
    </row>
    <row r="77" spans="1:7" s="6" customFormat="1" ht="33.75">
      <c r="A77" s="4">
        <v>73</v>
      </c>
      <c r="B77" s="5" t="s">
        <v>73</v>
      </c>
      <c r="C77" s="4">
        <v>11911.2</v>
      </c>
      <c r="D77" s="4">
        <v>1</v>
      </c>
      <c r="E77" s="4">
        <v>3102</v>
      </c>
      <c r="F77" s="4">
        <v>0</v>
      </c>
      <c r="G77" s="4">
        <v>0</v>
      </c>
    </row>
    <row r="78" spans="1:7" s="6" customFormat="1" ht="33.75">
      <c r="A78" s="4">
        <v>74</v>
      </c>
      <c r="B78" s="5" t="s">
        <v>74</v>
      </c>
      <c r="C78" s="4">
        <v>16811.599999999999</v>
      </c>
      <c r="D78" s="4">
        <v>2</v>
      </c>
      <c r="E78" s="4">
        <v>2469.9</v>
      </c>
      <c r="F78" s="4">
        <v>0</v>
      </c>
      <c r="G78" s="4">
        <v>0</v>
      </c>
    </row>
    <row r="79" spans="1:7" s="6" customFormat="1" ht="33.75">
      <c r="A79" s="4">
        <v>75</v>
      </c>
      <c r="B79" s="5" t="s">
        <v>75</v>
      </c>
      <c r="C79" s="4">
        <v>4618.2</v>
      </c>
      <c r="D79" s="4">
        <v>1</v>
      </c>
      <c r="E79" s="4">
        <v>983</v>
      </c>
      <c r="F79" s="4">
        <v>0</v>
      </c>
      <c r="G79" s="4">
        <v>0</v>
      </c>
    </row>
    <row r="80" spans="1:7" s="6" customFormat="1" ht="33.75">
      <c r="A80" s="4">
        <v>76</v>
      </c>
      <c r="B80" s="5" t="s">
        <v>85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s="6" customFormat="1" ht="33.75">
      <c r="A81" s="4">
        <v>77</v>
      </c>
      <c r="B81" s="5" t="s">
        <v>77</v>
      </c>
      <c r="C81" s="4">
        <v>10001.9</v>
      </c>
      <c r="D81" s="4">
        <v>1</v>
      </c>
      <c r="E81" s="4">
        <v>2939.3</v>
      </c>
      <c r="F81" s="4">
        <v>0</v>
      </c>
      <c r="G81" s="4">
        <v>0</v>
      </c>
    </row>
    <row r="82" spans="1:7" s="6" customFormat="1" ht="33.75">
      <c r="A82" s="4">
        <v>78</v>
      </c>
      <c r="B82" s="5" t="s">
        <v>78</v>
      </c>
      <c r="C82" s="4">
        <v>11396.8</v>
      </c>
      <c r="D82" s="4">
        <v>1</v>
      </c>
      <c r="E82" s="4">
        <v>2942.6</v>
      </c>
      <c r="F82" s="4">
        <v>0</v>
      </c>
      <c r="G82" s="4">
        <v>0</v>
      </c>
    </row>
    <row r="83" spans="1:7" s="6" customFormat="1" ht="33.75">
      <c r="A83" s="4">
        <v>79</v>
      </c>
      <c r="B83" s="5" t="s">
        <v>79</v>
      </c>
      <c r="C83" s="4">
        <v>10282.5</v>
      </c>
      <c r="D83" s="4">
        <v>1</v>
      </c>
      <c r="E83" s="4">
        <v>2384</v>
      </c>
      <c r="F83" s="4">
        <v>0</v>
      </c>
      <c r="G83" s="4">
        <v>0</v>
      </c>
    </row>
    <row r="84" spans="1:7" s="6" customFormat="1" ht="33.75">
      <c r="A84" s="4">
        <v>80</v>
      </c>
      <c r="B84" s="5" t="s">
        <v>80</v>
      </c>
      <c r="C84" s="4">
        <v>5440</v>
      </c>
      <c r="D84" s="4">
        <v>1</v>
      </c>
      <c r="E84" s="4">
        <v>1361.4</v>
      </c>
      <c r="F84" s="4">
        <v>0</v>
      </c>
      <c r="G84" s="4">
        <v>0</v>
      </c>
    </row>
    <row r="85" spans="1:7" s="6" customFormat="1" ht="33.75">
      <c r="A85" s="4">
        <v>81</v>
      </c>
      <c r="B85" s="5" t="s">
        <v>81</v>
      </c>
      <c r="C85" s="4">
        <v>11196.8</v>
      </c>
      <c r="D85" s="4">
        <v>1</v>
      </c>
      <c r="E85" s="4">
        <v>2967</v>
      </c>
      <c r="F85" s="4">
        <v>0</v>
      </c>
      <c r="G85" s="4">
        <v>0</v>
      </c>
    </row>
    <row r="86" spans="1:7" s="6" customFormat="1" ht="33.75">
      <c r="A86" s="4">
        <v>82</v>
      </c>
      <c r="B86" s="5" t="s">
        <v>82</v>
      </c>
      <c r="C86" s="4">
        <v>10398.700000000001</v>
      </c>
      <c r="D86" s="4">
        <v>1</v>
      </c>
      <c r="E86" s="4">
        <v>3346.8</v>
      </c>
      <c r="F86" s="4">
        <v>0</v>
      </c>
      <c r="G86" s="4">
        <v>0</v>
      </c>
    </row>
    <row r="87" spans="1:7" s="6" customFormat="1" ht="33.75">
      <c r="A87" s="4">
        <v>83</v>
      </c>
      <c r="B87" s="5" t="s">
        <v>83</v>
      </c>
      <c r="C87" s="4">
        <v>10670.2</v>
      </c>
      <c r="D87" s="4">
        <v>1</v>
      </c>
      <c r="E87" s="4">
        <v>2930.2</v>
      </c>
      <c r="F87" s="4">
        <v>0</v>
      </c>
      <c r="G87" s="4">
        <v>0</v>
      </c>
    </row>
    <row r="88" spans="1:7" s="6" customFormat="1" ht="33.75">
      <c r="A88" s="4">
        <v>84</v>
      </c>
      <c r="B88" s="5" t="s">
        <v>84</v>
      </c>
      <c r="C88" s="4">
        <v>11506.2</v>
      </c>
      <c r="D88" s="4">
        <v>1</v>
      </c>
      <c r="E88" s="4">
        <v>3072.4</v>
      </c>
      <c r="F88" s="4">
        <v>0</v>
      </c>
      <c r="G88" s="4">
        <v>0</v>
      </c>
    </row>
    <row r="89" spans="1:7" s="6" customFormat="1" ht="33.75">
      <c r="A89" s="4">
        <v>85</v>
      </c>
      <c r="B89" s="10" t="s">
        <v>86</v>
      </c>
      <c r="C89" s="4">
        <v>10569.9</v>
      </c>
      <c r="D89" s="4">
        <v>1</v>
      </c>
      <c r="E89" s="4">
        <v>3032</v>
      </c>
      <c r="F89" s="4">
        <v>0</v>
      </c>
      <c r="G89" s="4">
        <v>0</v>
      </c>
    </row>
    <row r="90" spans="1:7" s="6" customFormat="1" ht="33.75">
      <c r="A90" s="4">
        <v>86</v>
      </c>
      <c r="B90" s="5" t="s">
        <v>87</v>
      </c>
      <c r="C90" s="4">
        <v>9426</v>
      </c>
      <c r="D90" s="4">
        <v>1</v>
      </c>
      <c r="E90" s="4">
        <v>2526.5</v>
      </c>
      <c r="F90" s="4">
        <v>0</v>
      </c>
      <c r="G90" s="4">
        <v>0</v>
      </c>
    </row>
    <row r="91" spans="1:7" s="6" customFormat="1" ht="33.75">
      <c r="A91" s="4">
        <v>87</v>
      </c>
      <c r="B91" s="5" t="s">
        <v>88</v>
      </c>
      <c r="C91" s="4">
        <v>9860.7000000000007</v>
      </c>
      <c r="D91" s="4">
        <v>1</v>
      </c>
      <c r="E91" s="4">
        <v>3510.1</v>
      </c>
      <c r="F91" s="4">
        <v>0</v>
      </c>
      <c r="G91" s="4">
        <v>0</v>
      </c>
    </row>
    <row r="92" spans="1:7" s="6" customFormat="1" ht="33.75">
      <c r="A92" s="4">
        <v>88</v>
      </c>
      <c r="B92" s="5" t="s">
        <v>89</v>
      </c>
      <c r="C92" s="4">
        <v>10177.799999999999</v>
      </c>
      <c r="D92" s="4">
        <v>1</v>
      </c>
      <c r="E92" s="4">
        <v>2705.3</v>
      </c>
      <c r="F92" s="4">
        <v>0</v>
      </c>
      <c r="G92" s="4">
        <v>0</v>
      </c>
    </row>
    <row r="93" spans="1:7" s="6" customFormat="1" ht="33.75">
      <c r="A93" s="4">
        <v>89</v>
      </c>
      <c r="B93" s="5" t="s">
        <v>90</v>
      </c>
      <c r="C93" s="4">
        <v>5385.8</v>
      </c>
      <c r="D93" s="4">
        <v>1</v>
      </c>
      <c r="E93" s="4">
        <v>1373.8</v>
      </c>
      <c r="F93" s="4">
        <v>0</v>
      </c>
      <c r="G93" s="4">
        <v>0</v>
      </c>
    </row>
    <row r="94" spans="1:7" s="6" customFormat="1" ht="22.5">
      <c r="A94" s="4">
        <v>90</v>
      </c>
      <c r="B94" s="5" t="s">
        <v>91</v>
      </c>
      <c r="C94" s="4">
        <v>10901</v>
      </c>
      <c r="D94" s="4">
        <v>2</v>
      </c>
      <c r="E94" s="4">
        <v>2053.1999999999998</v>
      </c>
      <c r="F94" s="4">
        <v>0</v>
      </c>
      <c r="G94" s="4">
        <v>0</v>
      </c>
    </row>
    <row r="95" spans="1:7" s="6" customFormat="1" ht="33.75">
      <c r="A95" s="4">
        <v>91</v>
      </c>
      <c r="B95" s="5" t="s">
        <v>92</v>
      </c>
      <c r="C95" s="4">
        <v>1004</v>
      </c>
      <c r="D95" s="4">
        <v>1</v>
      </c>
      <c r="E95" s="4">
        <v>970</v>
      </c>
      <c r="F95" s="4">
        <v>0</v>
      </c>
      <c r="G95" s="4">
        <v>0</v>
      </c>
    </row>
    <row r="96" spans="1:7" s="6" customFormat="1" ht="33.75">
      <c r="A96" s="4">
        <v>92</v>
      </c>
      <c r="B96" s="5" t="s">
        <v>93</v>
      </c>
      <c r="C96" s="4">
        <v>5078.2</v>
      </c>
      <c r="D96" s="4">
        <v>1</v>
      </c>
      <c r="E96" s="4">
        <v>1038.9000000000001</v>
      </c>
      <c r="F96" s="4">
        <v>0</v>
      </c>
      <c r="G96" s="4">
        <v>0</v>
      </c>
    </row>
    <row r="97" spans="1:7" s="6" customFormat="1" ht="33.75">
      <c r="A97" s="4">
        <v>93</v>
      </c>
      <c r="B97" s="5" t="s">
        <v>94</v>
      </c>
      <c r="C97" s="4">
        <v>19184.7</v>
      </c>
      <c r="D97" s="4">
        <v>3</v>
      </c>
      <c r="E97" s="4">
        <v>3097.6</v>
      </c>
      <c r="F97" s="4">
        <v>0</v>
      </c>
      <c r="G97" s="4">
        <v>0</v>
      </c>
    </row>
    <row r="98" spans="1:7" s="6" customFormat="1" ht="33.75">
      <c r="A98" s="4">
        <v>94</v>
      </c>
      <c r="B98" s="5" t="s">
        <v>95</v>
      </c>
      <c r="C98" s="4">
        <v>16367.6</v>
      </c>
      <c r="D98" s="4">
        <v>2</v>
      </c>
      <c r="E98" s="4">
        <v>5511.8</v>
      </c>
      <c r="F98" s="4">
        <v>0</v>
      </c>
      <c r="G98" s="4">
        <v>0</v>
      </c>
    </row>
    <row r="99" spans="1:7" s="6" customFormat="1" ht="33.75">
      <c r="A99" s="4">
        <v>95</v>
      </c>
      <c r="B99" s="5" t="s">
        <v>96</v>
      </c>
      <c r="C99" s="4">
        <v>4260.3999999999996</v>
      </c>
      <c r="D99" s="4">
        <v>1</v>
      </c>
      <c r="E99" s="4">
        <v>887.9</v>
      </c>
      <c r="F99" s="4">
        <v>0</v>
      </c>
      <c r="G99" s="4">
        <v>0</v>
      </c>
    </row>
    <row r="100" spans="1:7" s="6" customFormat="1" ht="22.5">
      <c r="A100" s="4">
        <v>96</v>
      </c>
      <c r="B100" s="5" t="s">
        <v>97</v>
      </c>
      <c r="C100" s="4">
        <v>8046</v>
      </c>
      <c r="D100" s="4">
        <v>2</v>
      </c>
      <c r="E100" s="4">
        <v>1524.3</v>
      </c>
      <c r="F100" s="4">
        <v>0</v>
      </c>
      <c r="G100" s="4">
        <v>0</v>
      </c>
    </row>
    <row r="101" spans="1:7" s="6" customFormat="1" ht="33.75">
      <c r="A101" s="4">
        <v>97</v>
      </c>
      <c r="B101" s="5" t="s">
        <v>98</v>
      </c>
      <c r="C101" s="4">
        <v>4505</v>
      </c>
      <c r="D101" s="4">
        <v>1</v>
      </c>
      <c r="E101" s="4">
        <v>1034</v>
      </c>
      <c r="F101" s="4">
        <v>0</v>
      </c>
      <c r="G101" s="4">
        <v>0</v>
      </c>
    </row>
    <row r="102" spans="1:7" s="6" customFormat="1" ht="33.75">
      <c r="A102" s="4">
        <v>98</v>
      </c>
      <c r="B102" s="5" t="s">
        <v>99</v>
      </c>
      <c r="C102" s="4">
        <v>8292.2000000000007</v>
      </c>
      <c r="D102" s="4">
        <v>2</v>
      </c>
      <c r="E102" s="4">
        <v>1371.2</v>
      </c>
      <c r="F102" s="4">
        <v>0</v>
      </c>
      <c r="G102" s="4">
        <v>0</v>
      </c>
    </row>
    <row r="103" spans="1:7" s="6" customFormat="1" ht="33.75">
      <c r="A103" s="4">
        <v>99</v>
      </c>
      <c r="B103" s="5" t="s">
        <v>100</v>
      </c>
      <c r="C103" s="4">
        <v>6106.7</v>
      </c>
      <c r="D103" s="4">
        <v>1</v>
      </c>
      <c r="E103" s="4">
        <v>923.9</v>
      </c>
      <c r="F103" s="4">
        <v>0</v>
      </c>
      <c r="G103" s="4">
        <v>0</v>
      </c>
    </row>
    <row r="104" spans="1:7" s="6" customFormat="1" ht="33.75">
      <c r="A104" s="4">
        <v>100</v>
      </c>
      <c r="B104" s="5" t="s">
        <v>102</v>
      </c>
      <c r="C104" s="4">
        <v>12710.8</v>
      </c>
      <c r="D104" s="4">
        <v>2</v>
      </c>
      <c r="E104" s="4">
        <v>3019.5</v>
      </c>
      <c r="F104" s="4">
        <v>0</v>
      </c>
      <c r="G104" s="4">
        <v>0</v>
      </c>
    </row>
    <row r="105" spans="1:7" s="6" customFormat="1" ht="33.75">
      <c r="A105" s="4">
        <v>101</v>
      </c>
      <c r="B105" s="5" t="s">
        <v>101</v>
      </c>
      <c r="C105" s="4">
        <v>6136.1</v>
      </c>
      <c r="D105" s="4">
        <v>1</v>
      </c>
      <c r="E105" s="4">
        <v>1268.9000000000001</v>
      </c>
      <c r="F105" s="4">
        <v>0</v>
      </c>
      <c r="G105" s="4">
        <v>0</v>
      </c>
    </row>
    <row r="106" spans="1:7" s="6" customFormat="1" ht="33.75">
      <c r="A106" s="4">
        <v>102</v>
      </c>
      <c r="B106" s="5" t="s">
        <v>103</v>
      </c>
      <c r="C106" s="4">
        <v>5969.3</v>
      </c>
      <c r="D106" s="4">
        <v>1</v>
      </c>
      <c r="E106" s="4">
        <v>939.6</v>
      </c>
      <c r="F106" s="4">
        <v>0</v>
      </c>
      <c r="G106" s="4">
        <v>0</v>
      </c>
    </row>
    <row r="107" spans="1:7" s="6" customFormat="1" ht="33.75">
      <c r="A107" s="4">
        <v>103</v>
      </c>
      <c r="B107" s="5" t="s">
        <v>104</v>
      </c>
      <c r="C107" s="4">
        <v>993</v>
      </c>
      <c r="D107" s="4">
        <v>1</v>
      </c>
      <c r="E107" s="4">
        <v>696</v>
      </c>
      <c r="F107" s="4">
        <v>0</v>
      </c>
      <c r="G107" s="4">
        <v>0</v>
      </c>
    </row>
    <row r="108" spans="1:7" s="6" customFormat="1" ht="33.75">
      <c r="A108" s="4">
        <v>104</v>
      </c>
      <c r="B108" s="5" t="s">
        <v>105</v>
      </c>
      <c r="C108" s="4">
        <v>6639.1</v>
      </c>
      <c r="D108" s="4">
        <v>2</v>
      </c>
      <c r="E108" s="4">
        <v>2195</v>
      </c>
      <c r="F108" s="4">
        <v>0</v>
      </c>
      <c r="G108" s="4">
        <v>0</v>
      </c>
    </row>
    <row r="109" spans="1:7" s="6" customFormat="1" ht="33.75">
      <c r="A109" s="4">
        <v>105</v>
      </c>
      <c r="B109" s="5" t="s">
        <v>106</v>
      </c>
      <c r="C109" s="4">
        <v>1594</v>
      </c>
      <c r="D109" s="4">
        <v>2</v>
      </c>
      <c r="E109" s="4">
        <v>1284.7</v>
      </c>
      <c r="F109" s="4">
        <v>0</v>
      </c>
      <c r="G109" s="4">
        <v>0</v>
      </c>
    </row>
    <row r="110" spans="1:7" s="6" customFormat="1" ht="33.75">
      <c r="A110" s="4">
        <v>106</v>
      </c>
      <c r="B110" s="5" t="s">
        <v>107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s="6" customFormat="1" ht="33.75">
      <c r="A111" s="4">
        <v>107</v>
      </c>
      <c r="B111" s="5" t="s">
        <v>108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s="6" customFormat="1" ht="33.75">
      <c r="A112" s="4">
        <v>108</v>
      </c>
      <c r="B112" s="5" t="s">
        <v>109</v>
      </c>
      <c r="C112" s="4">
        <v>12048</v>
      </c>
      <c r="D112" s="4">
        <v>1</v>
      </c>
      <c r="E112" s="4">
        <v>3399</v>
      </c>
      <c r="F112" s="4">
        <v>0</v>
      </c>
      <c r="G112" s="4">
        <v>0</v>
      </c>
    </row>
    <row r="113" spans="1:7" s="6" customFormat="1" ht="33.75">
      <c r="A113" s="4">
        <v>109</v>
      </c>
      <c r="B113" s="5" t="s">
        <v>110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s="6" customFormat="1" ht="33.75">
      <c r="A114" s="4">
        <v>110</v>
      </c>
      <c r="B114" s="11" t="s">
        <v>111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s="6" customFormat="1" ht="33.75">
      <c r="A115" s="4">
        <v>111</v>
      </c>
      <c r="B115" s="5" t="s">
        <v>112</v>
      </c>
      <c r="C115" s="4">
        <v>3524.6</v>
      </c>
      <c r="D115" s="4">
        <v>1</v>
      </c>
      <c r="E115" s="4">
        <v>576</v>
      </c>
      <c r="F115" s="4">
        <v>0</v>
      </c>
      <c r="G115" s="4">
        <v>0</v>
      </c>
    </row>
    <row r="116" spans="1:7" s="6" customFormat="1" ht="33.75">
      <c r="A116" s="4">
        <v>112</v>
      </c>
      <c r="B116" s="5" t="s">
        <v>113</v>
      </c>
      <c r="C116" s="4">
        <v>6000</v>
      </c>
      <c r="D116" s="4">
        <v>1</v>
      </c>
      <c r="E116" s="4">
        <v>524.9</v>
      </c>
      <c r="F116" s="4">
        <v>0</v>
      </c>
      <c r="G116" s="4">
        <v>0</v>
      </c>
    </row>
    <row r="117" spans="1:7" s="6" customFormat="1" ht="33.75">
      <c r="A117" s="4">
        <v>113</v>
      </c>
      <c r="B117" s="5" t="s">
        <v>114</v>
      </c>
      <c r="C117" s="4">
        <v>9839.2000000000007</v>
      </c>
      <c r="D117" s="4">
        <v>2</v>
      </c>
      <c r="E117" s="4">
        <v>2234.1</v>
      </c>
      <c r="F117" s="4">
        <v>0</v>
      </c>
      <c r="G117" s="4">
        <v>0</v>
      </c>
    </row>
    <row r="118" spans="1:7" s="6" customFormat="1" ht="33.75">
      <c r="A118" s="4">
        <v>114</v>
      </c>
      <c r="B118" s="5" t="s">
        <v>115</v>
      </c>
      <c r="C118" s="4">
        <v>4939</v>
      </c>
      <c r="D118" s="4">
        <v>1</v>
      </c>
      <c r="E118" s="4">
        <v>1026.5999999999999</v>
      </c>
      <c r="F118" s="4">
        <v>0</v>
      </c>
      <c r="G118" s="4">
        <v>0</v>
      </c>
    </row>
    <row r="119" spans="1:7" s="6" customFormat="1" ht="33.75">
      <c r="A119" s="4">
        <v>115</v>
      </c>
      <c r="B119" s="5" t="s">
        <v>116</v>
      </c>
      <c r="C119" s="4">
        <v>4812.3999999999996</v>
      </c>
      <c r="D119" s="4">
        <v>1</v>
      </c>
      <c r="E119" s="4">
        <v>936.8</v>
      </c>
      <c r="F119" s="4">
        <v>0</v>
      </c>
      <c r="G119" s="4">
        <v>0</v>
      </c>
    </row>
    <row r="120" spans="1:7" s="6" customFormat="1" ht="33.75">
      <c r="A120" s="4">
        <v>116</v>
      </c>
      <c r="B120" s="5" t="s">
        <v>117</v>
      </c>
      <c r="C120" s="4">
        <v>1923</v>
      </c>
      <c r="D120" s="4">
        <v>1</v>
      </c>
      <c r="E120" s="4">
        <v>1429</v>
      </c>
      <c r="F120" s="4">
        <v>0</v>
      </c>
      <c r="G120" s="4">
        <v>0</v>
      </c>
    </row>
    <row r="121" spans="1:7" s="6" customFormat="1" ht="33.75">
      <c r="A121" s="4">
        <v>117</v>
      </c>
      <c r="B121" s="12" t="s">
        <v>118</v>
      </c>
      <c r="C121" s="4">
        <v>9190.9</v>
      </c>
      <c r="D121" s="4">
        <v>1</v>
      </c>
      <c r="E121" s="4">
        <v>2164.5</v>
      </c>
      <c r="F121" s="4">
        <v>0</v>
      </c>
      <c r="G121" s="4">
        <v>0</v>
      </c>
    </row>
    <row r="122" spans="1:7" s="6" customFormat="1" ht="33.75">
      <c r="A122" s="4">
        <v>118</v>
      </c>
      <c r="B122" s="12" t="s">
        <v>119</v>
      </c>
      <c r="C122" s="4">
        <v>5211.8999999999996</v>
      </c>
      <c r="D122" s="4">
        <v>1</v>
      </c>
      <c r="E122" s="4">
        <v>2467.6999999999998</v>
      </c>
      <c r="F122" s="4">
        <v>0</v>
      </c>
      <c r="G122" s="4">
        <v>0</v>
      </c>
    </row>
    <row r="123" spans="1:7" s="6" customFormat="1" ht="33.75">
      <c r="A123" s="4">
        <v>119</v>
      </c>
      <c r="B123" s="5" t="s">
        <v>120</v>
      </c>
      <c r="C123" s="4">
        <v>4899.1000000000004</v>
      </c>
      <c r="D123" s="4">
        <v>1</v>
      </c>
      <c r="E123" s="4">
        <v>938.6</v>
      </c>
      <c r="F123" s="4">
        <v>0</v>
      </c>
      <c r="G123" s="4">
        <v>0</v>
      </c>
    </row>
    <row r="124" spans="1:7" s="6" customFormat="1" ht="33.75">
      <c r="A124" s="4">
        <v>120</v>
      </c>
      <c r="B124" s="5" t="s">
        <v>121</v>
      </c>
      <c r="C124" s="4">
        <v>4740</v>
      </c>
      <c r="D124" s="4">
        <v>1</v>
      </c>
      <c r="E124" s="4">
        <v>1087.8</v>
      </c>
      <c r="F124" s="4">
        <v>0</v>
      </c>
      <c r="G124" s="4">
        <v>0</v>
      </c>
    </row>
    <row r="125" spans="1:7" s="6" customFormat="1" ht="33.75">
      <c r="A125" s="4">
        <v>121</v>
      </c>
      <c r="B125" s="5" t="s">
        <v>122</v>
      </c>
      <c r="C125" s="4">
        <v>5076.3</v>
      </c>
      <c r="D125" s="4">
        <v>1</v>
      </c>
      <c r="E125" s="4">
        <v>951.2</v>
      </c>
      <c r="F125" s="4">
        <v>0</v>
      </c>
      <c r="G125" s="4">
        <v>0</v>
      </c>
    </row>
    <row r="126" spans="1:7" s="6" customFormat="1" ht="33.75">
      <c r="A126" s="4">
        <v>122</v>
      </c>
      <c r="B126" s="5" t="s">
        <v>123</v>
      </c>
      <c r="C126" s="4">
        <v>2586.4</v>
      </c>
      <c r="D126" s="4">
        <v>1</v>
      </c>
      <c r="E126" s="4">
        <v>680</v>
      </c>
      <c r="F126" s="4">
        <v>0</v>
      </c>
      <c r="G126" s="4">
        <v>0</v>
      </c>
    </row>
    <row r="127" spans="1:7" s="6" customFormat="1" ht="33.75">
      <c r="A127" s="4">
        <v>123</v>
      </c>
      <c r="B127" s="5" t="s">
        <v>124</v>
      </c>
      <c r="C127" s="4">
        <v>7005.7</v>
      </c>
      <c r="D127" s="4">
        <v>1</v>
      </c>
      <c r="E127" s="4">
        <v>1449.5</v>
      </c>
      <c r="F127" s="4">
        <v>0</v>
      </c>
      <c r="G127" s="4">
        <v>0</v>
      </c>
    </row>
    <row r="128" spans="1:7" s="6" customFormat="1" ht="33.75">
      <c r="A128" s="4">
        <v>124</v>
      </c>
      <c r="B128" s="5" t="s">
        <v>125</v>
      </c>
      <c r="C128" s="4">
        <v>5247</v>
      </c>
      <c r="D128" s="4">
        <v>1</v>
      </c>
      <c r="E128" s="4">
        <v>1363</v>
      </c>
      <c r="F128" s="4">
        <v>0</v>
      </c>
      <c r="G128" s="4">
        <v>0</v>
      </c>
    </row>
    <row r="129" spans="1:7" s="6" customFormat="1" ht="33.75">
      <c r="A129" s="4">
        <v>125</v>
      </c>
      <c r="B129" s="5" t="s">
        <v>126</v>
      </c>
      <c r="C129" s="4">
        <v>4856</v>
      </c>
      <c r="D129" s="4">
        <v>1</v>
      </c>
      <c r="E129" s="4">
        <v>1060</v>
      </c>
      <c r="F129" s="4">
        <v>0</v>
      </c>
      <c r="G129" s="4">
        <v>0</v>
      </c>
    </row>
    <row r="130" spans="1:7" s="6" customFormat="1" ht="33.75">
      <c r="A130" s="4">
        <v>126</v>
      </c>
      <c r="B130" s="5" t="s">
        <v>127</v>
      </c>
      <c r="C130" s="4">
        <v>10592.3</v>
      </c>
      <c r="D130" s="4">
        <v>2</v>
      </c>
      <c r="E130" s="4">
        <v>2644.4</v>
      </c>
      <c r="F130" s="4">
        <v>0</v>
      </c>
      <c r="G130" s="4">
        <v>0</v>
      </c>
    </row>
    <row r="131" spans="1:7" s="6" customFormat="1" ht="33.75">
      <c r="A131" s="4">
        <v>127</v>
      </c>
      <c r="B131" s="5" t="s">
        <v>128</v>
      </c>
      <c r="C131" s="4">
        <v>11237.7</v>
      </c>
      <c r="D131" s="4">
        <v>2</v>
      </c>
      <c r="E131" s="4">
        <v>2784.2</v>
      </c>
      <c r="F131" s="4">
        <v>0</v>
      </c>
      <c r="G131" s="4">
        <v>0</v>
      </c>
    </row>
    <row r="132" spans="1:7" s="6" customFormat="1" ht="33.75">
      <c r="A132" s="4">
        <v>128</v>
      </c>
      <c r="B132" s="5" t="s">
        <v>129</v>
      </c>
      <c r="C132" s="4">
        <v>4549.3</v>
      </c>
      <c r="D132" s="4">
        <v>1</v>
      </c>
      <c r="E132" s="4">
        <v>1195.3</v>
      </c>
      <c r="F132" s="4">
        <v>0</v>
      </c>
      <c r="G132" s="4">
        <v>0</v>
      </c>
    </row>
    <row r="133" spans="1:7" s="6" customFormat="1" ht="33.75">
      <c r="A133" s="4">
        <v>129</v>
      </c>
      <c r="B133" s="5" t="s">
        <v>130</v>
      </c>
      <c r="C133" s="4">
        <v>6579.4</v>
      </c>
      <c r="D133" s="4">
        <v>1</v>
      </c>
      <c r="E133" s="4">
        <v>1375.3</v>
      </c>
      <c r="F133" s="4">
        <v>0</v>
      </c>
      <c r="G133" s="4">
        <v>0</v>
      </c>
    </row>
    <row r="134" spans="1:7" s="6" customFormat="1" ht="33.75">
      <c r="A134" s="4">
        <v>130</v>
      </c>
      <c r="B134" s="5" t="s">
        <v>131</v>
      </c>
      <c r="C134" s="4">
        <v>6137</v>
      </c>
      <c r="D134" s="4">
        <v>1</v>
      </c>
      <c r="E134" s="4">
        <v>1281.2</v>
      </c>
      <c r="F134" s="4">
        <v>0</v>
      </c>
      <c r="G134" s="4">
        <v>0</v>
      </c>
    </row>
    <row r="135" spans="1:7" s="6" customFormat="1" ht="33.75">
      <c r="A135" s="4">
        <v>131</v>
      </c>
      <c r="B135" s="12" t="s">
        <v>132</v>
      </c>
      <c r="C135" s="4">
        <v>6062.1</v>
      </c>
      <c r="D135" s="4">
        <v>1</v>
      </c>
      <c r="E135" s="4">
        <v>1293.9000000000001</v>
      </c>
      <c r="F135" s="4">
        <v>0</v>
      </c>
      <c r="G135" s="4">
        <v>0</v>
      </c>
    </row>
    <row r="136" spans="1:7" s="6" customFormat="1" ht="33.75">
      <c r="A136" s="4">
        <v>132</v>
      </c>
      <c r="B136" s="5" t="s">
        <v>133</v>
      </c>
      <c r="C136" s="4">
        <v>5068.2</v>
      </c>
      <c r="D136" s="4">
        <v>1</v>
      </c>
      <c r="E136" s="4">
        <v>1212</v>
      </c>
      <c r="F136" s="4">
        <v>0</v>
      </c>
      <c r="G136" s="4">
        <v>0</v>
      </c>
    </row>
    <row r="137" spans="1:7" s="6" customFormat="1" ht="33.75">
      <c r="A137" s="4">
        <v>133</v>
      </c>
      <c r="B137" s="5" t="s">
        <v>134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s="6" customFormat="1" ht="33.75">
      <c r="A138" s="4">
        <v>134</v>
      </c>
      <c r="B138" s="5" t="s">
        <v>135</v>
      </c>
      <c r="C138" s="4">
        <v>8387</v>
      </c>
      <c r="D138" s="4">
        <v>1</v>
      </c>
      <c r="E138" s="4">
        <v>1070.5999999999999</v>
      </c>
      <c r="F138" s="4">
        <v>0</v>
      </c>
      <c r="G138" s="4">
        <v>0</v>
      </c>
    </row>
    <row r="139" spans="1:7" s="6" customFormat="1" ht="33.75">
      <c r="A139" s="4">
        <v>135</v>
      </c>
      <c r="B139" s="5" t="s">
        <v>136</v>
      </c>
      <c r="C139" s="4">
        <v>3114.2</v>
      </c>
      <c r="D139" s="223">
        <v>1</v>
      </c>
      <c r="E139" s="4">
        <v>709</v>
      </c>
      <c r="F139" s="4">
        <v>0</v>
      </c>
      <c r="G139" s="4">
        <v>0</v>
      </c>
    </row>
    <row r="140" spans="1:7" s="6" customFormat="1" ht="33.75">
      <c r="A140" s="4">
        <v>136</v>
      </c>
      <c r="B140" s="5" t="s">
        <v>137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s="145" customFormat="1">
      <c r="A141" s="93"/>
      <c r="B141" s="116" t="s">
        <v>190</v>
      </c>
      <c r="C141" s="93">
        <f>SUM(C5:C140)</f>
        <v>1047474.9799999997</v>
      </c>
      <c r="D141" s="93">
        <f>SUM(D5:D140)</f>
        <v>149</v>
      </c>
      <c r="E141" s="93">
        <f>SUM(E5:E140)</f>
        <v>252068.89999999994</v>
      </c>
      <c r="F141" s="93">
        <f t="shared" ref="F141:G141" si="0">SUM(F5:F140)</f>
        <v>0</v>
      </c>
      <c r="G141" s="93">
        <f t="shared" si="0"/>
        <v>0</v>
      </c>
    </row>
  </sheetData>
  <mergeCells count="5">
    <mergeCell ref="B2:G2"/>
    <mergeCell ref="C3:C4"/>
    <mergeCell ref="B3:B4"/>
    <mergeCell ref="A3:A4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р.1</vt:lpstr>
      <vt:lpstr>р.2</vt:lpstr>
      <vt:lpstr>р.3</vt:lpstr>
      <vt:lpstr>р.4</vt:lpstr>
      <vt:lpstr>р.5</vt:lpstr>
      <vt:lpstr>р.6</vt:lpstr>
      <vt:lpstr>р.7</vt:lpstr>
      <vt:lpstr>р.8</vt:lpstr>
      <vt:lpstr>р.9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2022-07-27T07:06:04Z</dcterms:modified>
</cp:coreProperties>
</file>